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405" yWindow="65356" windowWidth="22500" windowHeight="12975" tabRatio="601" activeTab="0"/>
  </bookViews>
  <sheets>
    <sheet name="Ftg" sheetId="1" r:id="rId1"/>
    <sheet name="Anst" sheetId="2" r:id="rId2"/>
    <sheet name="Län" sheetId="3" r:id="rId3"/>
    <sheet name="Kommun" sheetId="4" r:id="rId4"/>
    <sheet name="Bransch" sheetId="5" r:id="rId5"/>
    <sheet name="IT" sheetId="6" r:id="rId6"/>
  </sheets>
  <definedNames>
    <definedName name="_xlnm.Print_Titles" localSheetId="1">'Anst'!$1:$4</definedName>
    <definedName name="_xlnm.Print_Titles" localSheetId="4">'Bransch'!$A:$B</definedName>
    <definedName name="_xlnm.Print_Titles" localSheetId="0">'Ftg'!$1:$4</definedName>
    <definedName name="_xlnm.Print_Titles" localSheetId="3">'Kommun'!$A:$C,'Kommun'!$1:$6</definedName>
    <definedName name="_xlnm.Print_Titles" localSheetId="2">'Län'!$A:$B</definedName>
  </definedNames>
  <calcPr fullCalcOnLoad="1"/>
</workbook>
</file>

<file path=xl/sharedStrings.xml><?xml version="1.0" encoding="utf-8"?>
<sst xmlns="http://schemas.openxmlformats.org/spreadsheetml/2006/main" count="1028" uniqueCount="759">
  <si>
    <t>Företag</t>
  </si>
  <si>
    <t>antal</t>
  </si>
  <si>
    <t>ändring i %</t>
  </si>
  <si>
    <t>mot motsv</t>
  </si>
  <si>
    <t>Län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</si>
  <si>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</si>
  <si>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</si>
  <si>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</si>
  <si>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</si>
  <si>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</si>
  <si>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</si>
  <si>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</si>
  <si>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</si>
  <si>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</si>
  <si>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</si>
  <si>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</si>
  <si>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</si>
  <si>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01</t>
  </si>
  <si>
    <t xml:space="preserve">Stockholms </t>
  </si>
  <si>
    <t>03</t>
  </si>
  <si>
    <t xml:space="preserve">Uppsala </t>
  </si>
  <si>
    <t>04</t>
  </si>
  <si>
    <t xml:space="preserve">Södermanlands  </t>
  </si>
  <si>
    <t>05</t>
  </si>
  <si>
    <t xml:space="preserve">Östergötlands  </t>
  </si>
  <si>
    <t>06</t>
  </si>
  <si>
    <t xml:space="preserve">Jönköpings  </t>
  </si>
  <si>
    <t>07</t>
  </si>
  <si>
    <t xml:space="preserve">Kronobergs  </t>
  </si>
  <si>
    <t>08</t>
  </si>
  <si>
    <t xml:space="preserve">Kalmar  </t>
  </si>
  <si>
    <t>09</t>
  </si>
  <si>
    <t xml:space="preserve">Gotlands  </t>
  </si>
  <si>
    <t>10</t>
  </si>
  <si>
    <t xml:space="preserve">Blekinge  </t>
  </si>
  <si>
    <t>12</t>
  </si>
  <si>
    <t xml:space="preserve">Skåne  </t>
  </si>
  <si>
    <t>13</t>
  </si>
  <si>
    <t xml:space="preserve">Hallands  </t>
  </si>
  <si>
    <t>14</t>
  </si>
  <si>
    <t xml:space="preserve">Västra Götalands  </t>
  </si>
  <si>
    <t>17</t>
  </si>
  <si>
    <t xml:space="preserve">Värmlands  </t>
  </si>
  <si>
    <t>18</t>
  </si>
  <si>
    <t xml:space="preserve">Örebro  </t>
  </si>
  <si>
    <t>19</t>
  </si>
  <si>
    <t xml:space="preserve">Västmanlands  </t>
  </si>
  <si>
    <t>20</t>
  </si>
  <si>
    <t xml:space="preserve">Dalarnas  </t>
  </si>
  <si>
    <t>21</t>
  </si>
  <si>
    <t xml:space="preserve">Gävleborgs  </t>
  </si>
  <si>
    <t>22</t>
  </si>
  <si>
    <t xml:space="preserve">Västernorrlands  </t>
  </si>
  <si>
    <t>23</t>
  </si>
  <si>
    <t xml:space="preserve">Jämtlands  </t>
  </si>
  <si>
    <t>24</t>
  </si>
  <si>
    <t xml:space="preserve">Västerbottens  </t>
  </si>
  <si>
    <t>25</t>
  </si>
  <si>
    <t xml:space="preserve">Norrbottens  </t>
  </si>
  <si>
    <t>Hela riket</t>
  </si>
  <si>
    <t>Branschgrupp</t>
  </si>
  <si>
    <t>Gruvor och mineralutvinningsindustri</t>
  </si>
  <si>
    <t>Trävaruindustri, ej möbler</t>
  </si>
  <si>
    <t>Massa-, pappers- och pappersvaruindustri</t>
  </si>
  <si>
    <t>Gummi- och plastvaruindustri</t>
  </si>
  <si>
    <t>Stål- och metallverk</t>
  </si>
  <si>
    <t>Transportmedelsindustri</t>
  </si>
  <si>
    <t>Byggindustri</t>
  </si>
  <si>
    <t>Hotell och restauranger</t>
  </si>
  <si>
    <t>Fastighetsbolag och fastighetsförvaltare</t>
  </si>
  <si>
    <t>Utbildningsväsendet</t>
  </si>
  <si>
    <t>Uppgift saknas</t>
  </si>
  <si>
    <t>Totalt</t>
  </si>
  <si>
    <t>månad</t>
  </si>
  <si>
    <t>A</t>
  </si>
  <si>
    <t>H</t>
  </si>
  <si>
    <t>E</t>
  </si>
  <si>
    <t>P</t>
  </si>
  <si>
    <t>förändring</t>
  </si>
  <si>
    <t>Kommun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</si>
  <si>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</si>
  <si>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</si>
  <si>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</si>
  <si>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</si>
  <si>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</si>
  <si>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</si>
  <si>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</si>
  <si>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</si>
  <si>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</si>
  <si>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</si>
  <si>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</si>
  <si>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</si>
  <si>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</si>
  <si>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</si>
  <si>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</si>
  <si>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</si>
  <si>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</si>
  <si>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</si>
  <si>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</si>
  <si>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</si>
  <si>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</si>
  <si>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</si>
  <si>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</si>
  <si>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</si>
  <si>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</si>
  <si>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</si>
  <si>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</si>
  <si>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</si>
  <si>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</si>
  <si>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</si>
  <si>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</si>
  <si>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</si>
  <si>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</si>
  <si>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</si>
  <si>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</si>
  <si>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</si>
  <si>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</si>
  <si>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</si>
  <si>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</si>
  <si>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</si>
  <si>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</si>
  <si>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</si>
  <si>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</si>
  <si>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</si>
  <si>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</si>
  <si>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</si>
  <si>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</si>
  <si>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</si>
  <si>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</si>
  <si>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</si>
  <si>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</si>
  <si>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</si>
  <si>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</si>
  <si>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</si>
  <si>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</si>
  <si>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</si>
  <si>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</si>
  <si>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</si>
  <si>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</si>
  <si>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</si>
  <si>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</si>
  <si>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</si>
  <si>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</si>
  <si>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</si>
  <si>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</si>
  <si>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</si>
  <si>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</si>
  <si>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</si>
  <si>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</si>
  <si>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</si>
  <si>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</si>
  <si>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</si>
  <si>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</si>
  <si>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</si>
  <si>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</si>
  <si>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</si>
  <si>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</si>
  <si>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</si>
  <si>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</si>
  <si>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</si>
  <si>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</si>
  <si>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</si>
  <si>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</si>
  <si>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</si>
  <si>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</si>
  <si>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</si>
  <si>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</si>
  <si>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</si>
  <si>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</si>
  <si>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</si>
  <si>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</si>
  <si>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</si>
  <si>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</si>
  <si>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</si>
  <si>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</si>
  <si>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</si>
  <si>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</si>
  <si>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</si>
  <si>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</si>
  <si>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</si>
  <si>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</si>
  <si>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</si>
  <si>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</si>
  <si>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</si>
  <si>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</si>
  <si>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</si>
  <si>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</si>
  <si>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</si>
  <si>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</si>
  <si>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</si>
  <si>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</si>
  <si>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</si>
  <si>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</si>
  <si>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</si>
  <si>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</si>
  <si>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</si>
  <si>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</si>
  <si>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</si>
  <si>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</si>
  <si>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</si>
  <si>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</si>
  <si>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</si>
  <si>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</si>
  <si>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</si>
  <si>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</si>
  <si>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</si>
  <si>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</si>
  <si>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</si>
  <si>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</si>
  <si>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</si>
  <si>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</si>
  <si>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</si>
  <si>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</si>
  <si>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</si>
  <si>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</si>
  <si>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</si>
  <si>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</si>
  <si>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</si>
  <si>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</si>
  <si>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</si>
  <si>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</si>
  <si>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</si>
  <si>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</si>
  <si>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</si>
  <si>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</si>
  <si>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</si>
  <si>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</si>
  <si>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</si>
  <si>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</si>
  <si>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</si>
  <si>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</si>
  <si>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</si>
  <si>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</si>
  <si>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</si>
  <si>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</si>
  <si>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</si>
  <si>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</si>
  <si>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</si>
  <si>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</si>
  <si>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</si>
  <si>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</si>
  <si>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</si>
  <si>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</si>
  <si>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</si>
  <si>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</si>
  <si>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</si>
  <si>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</si>
  <si>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</si>
  <si>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</si>
  <si>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</si>
  <si>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</si>
  <si>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</si>
  <si>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</si>
  <si>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</si>
  <si>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</si>
  <si>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</si>
  <si>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</si>
  <si>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</si>
  <si>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</si>
  <si>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</si>
  <si>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</si>
  <si>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</si>
  <si>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</si>
  <si>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</si>
  <si>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</si>
  <si>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</si>
  <si>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</si>
  <si>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</si>
  <si>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</si>
  <si>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</si>
  <si>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</si>
  <si>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</si>
  <si>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</si>
  <si>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</si>
  <si>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</si>
  <si>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</si>
  <si>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</si>
  <si>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</si>
  <si>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</si>
  <si>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</si>
  <si>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</si>
  <si>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</si>
  <si>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</si>
  <si>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</si>
  <si>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</si>
  <si>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</si>
  <si>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</si>
  <si>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</si>
  <si>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</si>
  <si>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</si>
  <si>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</si>
  <si>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</si>
  <si>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</si>
  <si>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</si>
  <si>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</si>
  <si>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</si>
  <si>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</si>
  <si>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</si>
  <si>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</si>
  <si>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</si>
  <si>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</si>
  <si>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</si>
  <si>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</si>
  <si>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</si>
  <si>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</si>
  <si>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</si>
  <si>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</si>
  <si>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</si>
  <si>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</si>
  <si>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</si>
  <si>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</si>
  <si>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</si>
  <si>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</si>
  <si>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</si>
  <si>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</si>
  <si>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</si>
  <si>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</si>
  <si>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</si>
  <si>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</si>
  <si>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</si>
  <si>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</si>
  <si>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</si>
  <si>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</si>
  <si>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</si>
  <si>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</si>
  <si>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</si>
  <si>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</si>
  <si>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</si>
  <si>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</si>
  <si>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</si>
  <si>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</si>
  <si>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</si>
  <si>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</si>
  <si>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</si>
  <si>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</si>
  <si>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</si>
  <si>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</si>
  <si>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</si>
  <si>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</si>
  <si>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</si>
  <si>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</si>
  <si>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</si>
  <si>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</si>
  <si>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</si>
  <si>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</si>
  <si>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</si>
  <si>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</si>
  <si>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</si>
  <si>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</si>
  <si>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</si>
  <si>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</si>
  <si>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</si>
  <si>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</si>
  <si>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</si>
  <si>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</si>
  <si>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</si>
  <si>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</si>
  <si>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</si>
  <si>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</si>
  <si>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</si>
  <si>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</si>
  <si>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</si>
  <si>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</si>
  <si>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</si>
  <si>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</si>
  <si>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</si>
  <si>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</si>
  <si>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</si>
  <si>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</si>
  <si>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</si>
  <si>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</si>
  <si>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</si>
  <si>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</si>
  <si>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</si>
  <si>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</si>
  <si>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</si>
  <si>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</si>
  <si>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</si>
  <si>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</si>
  <si>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</si>
  <si>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</si>
  <si>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</si>
  <si>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</si>
  <si>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</si>
  <si>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</si>
  <si>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</si>
  <si>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</si>
  <si>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</si>
  <si>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</si>
  <si>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</si>
  <si>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</si>
  <si>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</si>
  <si>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</si>
  <si>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</si>
  <si>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</si>
  <si>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</si>
  <si>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</si>
  <si>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</si>
  <si>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</si>
  <si>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</si>
  <si>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</si>
  <si>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</si>
  <si>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</si>
  <si>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</si>
  <si>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</si>
  <si>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</si>
  <si>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</si>
  <si>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</si>
  <si>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</si>
  <si>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</si>
  <si>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</si>
  <si>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</si>
  <si>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</si>
  <si>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</si>
  <si>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</si>
  <si>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</si>
  <si>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</si>
  <si>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</si>
  <si>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</si>
  <si>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</si>
  <si>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</si>
  <si>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</si>
  <si>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</si>
  <si>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</si>
  <si>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</si>
  <si>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</si>
  <si>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</si>
  <si>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</si>
  <si>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</si>
  <si>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</si>
  <si>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</si>
  <si>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</si>
  <si>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</si>
  <si>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</si>
  <si>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</si>
  <si>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</si>
  <si>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</si>
  <si>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</si>
  <si>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</si>
  <si>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</si>
  <si>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</si>
  <si>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</si>
  <si>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</si>
  <si>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</si>
  <si>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</si>
  <si>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</si>
  <si>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</si>
  <si>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</si>
  <si>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</si>
  <si>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</si>
  <si>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</si>
  <si>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</si>
  <si>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</si>
  <si>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</si>
  <si>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</si>
  <si>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</si>
  <si>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</si>
  <si>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</si>
  <si>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</si>
  <si>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</si>
  <si>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</si>
  <si>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</si>
  <si>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</si>
  <si>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</si>
  <si>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</si>
  <si>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</si>
  <si>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</si>
  <si>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</si>
  <si>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</si>
  <si>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</si>
  <si>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</si>
  <si>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</si>
  <si>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</si>
  <si>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</si>
  <si>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</si>
  <si>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</si>
  <si>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</si>
  <si>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</si>
  <si>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</si>
  <si>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</si>
  <si>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</si>
  <si>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</si>
  <si>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</si>
  <si>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</si>
  <si>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</si>
  <si>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</si>
  <si>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</si>
  <si>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</si>
  <si>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</si>
  <si>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</si>
  <si>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</si>
  <si>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</si>
  <si>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</si>
  <si>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</si>
  <si>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1814</t>
  </si>
  <si>
    <t>Lekeberg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</si>
  <si>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</si>
  <si>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</si>
  <si>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</si>
  <si>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</si>
  <si>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</si>
  <si>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</si>
  <si>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</si>
  <si>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</si>
  <si>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</si>
  <si>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</si>
  <si>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</si>
  <si>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</si>
  <si>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</si>
  <si>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</si>
  <si>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</si>
  <si>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</si>
  <si>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</si>
  <si>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</si>
  <si>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</si>
  <si>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</si>
  <si>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</si>
  <si>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</si>
  <si>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</si>
  <si>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</si>
  <si>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Malung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</si>
  <si>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</si>
  <si>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</si>
  <si>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</si>
  <si>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</si>
  <si>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</si>
  <si>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</si>
  <si>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</si>
  <si>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</si>
  <si>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</si>
  <si>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</si>
  <si>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</si>
  <si>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</si>
  <si>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</si>
  <si>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</si>
  <si>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</si>
  <si>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</si>
  <si>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</si>
  <si>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</si>
  <si>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</si>
  <si>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</si>
  <si>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</si>
  <si>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</si>
  <si>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</si>
  <si>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</si>
  <si>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</si>
  <si>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</si>
  <si>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</si>
  <si>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</si>
  <si>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</si>
  <si>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</si>
  <si>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</si>
  <si>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</si>
  <si>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</si>
  <si>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</si>
  <si>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</si>
  <si>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</si>
  <si>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</si>
  <si>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</si>
  <si>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</si>
  <si>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</si>
  <si>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</si>
  <si>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</si>
  <si>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</si>
  <si>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</si>
  <si>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</si>
  <si>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</si>
  <si>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</si>
  <si>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</si>
  <si>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</si>
  <si>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</si>
  <si>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</si>
  <si>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</si>
  <si>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</si>
  <si>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</si>
  <si>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</si>
  <si>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</si>
  <si>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</si>
  <si>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</si>
  <si>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</si>
  <si>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</si>
  <si>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</si>
  <si>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</si>
  <si>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</si>
  <si>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</si>
  <si>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</si>
  <si>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</si>
  <si>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</si>
  <si>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</si>
  <si>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</si>
  <si>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</si>
  <si>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</si>
  <si>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</si>
  <si>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</si>
  <si>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</si>
  <si>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</si>
  <si>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</si>
  <si>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</si>
  <si>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</si>
  <si>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</si>
  <si>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</si>
  <si>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</si>
  <si>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</si>
  <si>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</si>
  <si>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</si>
  <si>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</si>
  <si>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</si>
  <si>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</si>
  <si>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</si>
  <si>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</si>
  <si>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</si>
  <si>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</si>
  <si>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</si>
  <si>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</si>
  <si>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</si>
  <si>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</si>
  <si>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</si>
  <si>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</si>
  <si>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</si>
  <si>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</si>
  <si>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</si>
  <si>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</si>
  <si>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</si>
  <si>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</si>
  <si>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</si>
  <si>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</si>
  <si>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</si>
  <si>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</si>
  <si>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</si>
  <si>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</si>
  <si>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</si>
  <si>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</si>
  <si>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</si>
  <si>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</si>
  <si>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</si>
  <si>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</si>
  <si>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</si>
  <si>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</si>
  <si>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</si>
  <si>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</si>
  <si>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</si>
  <si>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</si>
  <si>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</si>
  <si>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</si>
  <si>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</si>
  <si>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</si>
  <si>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</si>
  <si>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</si>
  <si>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</si>
  <si>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</si>
  <si>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</si>
  <si>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</si>
  <si>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</si>
  <si>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</si>
  <si>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</si>
  <si>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00</t>
  </si>
  <si>
    <t>Kvartal</t>
  </si>
  <si>
    <t>Under året</t>
  </si>
  <si>
    <t>Under</t>
  </si>
  <si>
    <t xml:space="preserve"> </t>
  </si>
  <si>
    <t>året</t>
  </si>
  <si>
    <t>i procent</t>
  </si>
  <si>
    <t>Knivsta</t>
  </si>
  <si>
    <t>Upplands Väsby</t>
  </si>
  <si>
    <t>Jordbruksföretag och serviceföretag till jordbruk</t>
  </si>
  <si>
    <t>Skogsbruksföretag</t>
  </si>
  <si>
    <t>Fiskare och vattenbrukare</t>
  </si>
  <si>
    <t>05-09</t>
  </si>
  <si>
    <t>10-12</t>
  </si>
  <si>
    <t>Livsmedels-, dryckesvaru- och tobaksindustri</t>
  </si>
  <si>
    <t>13-15</t>
  </si>
  <si>
    <t>Textil-, beklädnads- och lädervaruindustri</t>
  </si>
  <si>
    <t>Grafisk och annan reproduktionsindustri</t>
  </si>
  <si>
    <t>19-21</t>
  </si>
  <si>
    <t>Industri för andra icke-metalliska mineraliska produkter</t>
  </si>
  <si>
    <t>Industri för metallvaror utom maskiner och apparater</t>
  </si>
  <si>
    <t>26-27</t>
  </si>
  <si>
    <t>Industri för datorer, elektronikvaror, optik och elapparatur</t>
  </si>
  <si>
    <t>Övrig maskinindustri</t>
  </si>
  <si>
    <t>29-30</t>
  </si>
  <si>
    <t>31-33</t>
  </si>
  <si>
    <t>Övrig tillverkningsindustri, reparationsverkstäder och installationsföretag</t>
  </si>
  <si>
    <t>35-39</t>
  </si>
  <si>
    <t>El-, gas-, värme-, vattenverk och avfallshantering</t>
  </si>
  <si>
    <t>41-43</t>
  </si>
  <si>
    <t>Handel med och serviceverkstäder för motorfordon</t>
  </si>
  <si>
    <t>Parti- och provisionshandel utom med motorfordon</t>
  </si>
  <si>
    <t>Detaljhandel utom med motorfordon</t>
  </si>
  <si>
    <t>49-53</t>
  </si>
  <si>
    <t>55-56</t>
  </si>
  <si>
    <t>58-63</t>
  </si>
  <si>
    <t>Informations- och kommunikationsföretag</t>
  </si>
  <si>
    <t>64-66</t>
  </si>
  <si>
    <t>Kreditinstitut och försäkringsbolag m. m.</t>
  </si>
  <si>
    <t>69-75</t>
  </si>
  <si>
    <t>Företag inom juridik, ekonomi, vetenskap och teknik</t>
  </si>
  <si>
    <t>77-78</t>
  </si>
  <si>
    <t>Uthyrning och leasing samt arbetsförmedling</t>
  </si>
  <si>
    <t>Resebyråer och researrangörer; turistbyråer</t>
  </si>
  <si>
    <t>80-82</t>
  </si>
  <si>
    <t>Bevaknings-, fastighetsservice och kontorstjänstföretag m. m.</t>
  </si>
  <si>
    <t>86-88</t>
  </si>
  <si>
    <t>Enheter för vård och omsorg, socialtjänst</t>
  </si>
  <si>
    <t>90-93</t>
  </si>
  <si>
    <t>Enheter för kultur, nöje och fritid</t>
  </si>
  <si>
    <t>94-99, 84</t>
  </si>
  <si>
    <t>Andra serviceföretag och företag för personliga tjänster m. m.</t>
  </si>
  <si>
    <t>US</t>
  </si>
  <si>
    <t>Kemisk industri, petroleumprodukter och läkemedelsindustri</t>
  </si>
  <si>
    <t>Beslutsmånad</t>
  </si>
  <si>
    <t>Anställda</t>
  </si>
  <si>
    <t>föreg. år</t>
  </si>
  <si>
    <t>Anm.</t>
  </si>
  <si>
    <t>De IT-relaterade branscherna enligt SNI2007 är:</t>
  </si>
  <si>
    <t>26110, 26120, 26200, 26300, 26400, 26800,</t>
  </si>
  <si>
    <t>46510, 46521, 46522,</t>
  </si>
  <si>
    <t>61100, 61200, 61300, 61900,</t>
  </si>
  <si>
    <t>58210, 58290, 62010, 62020, 62030, 62090, 63110, 63120, 95110, 95120</t>
  </si>
  <si>
    <t>Datakonsulter</t>
  </si>
  <si>
    <t>Telekom</t>
  </si>
  <si>
    <t>Partihandel</t>
  </si>
  <si>
    <t>Elektroindustri</t>
  </si>
  <si>
    <t>D</t>
  </si>
  <si>
    <t>- 2013-01</t>
  </si>
  <si>
    <t>- 2013-02</t>
  </si>
  <si>
    <t>- 2013-03</t>
  </si>
  <si>
    <t>- 2013-04</t>
  </si>
  <si>
    <t>- 2013-05</t>
  </si>
  <si>
    <t>- 2013-06</t>
  </si>
  <si>
    <t>- 2013-07</t>
  </si>
  <si>
    <t>- 2013-08</t>
  </si>
  <si>
    <t>- 2013-09</t>
  </si>
  <si>
    <t>- 2013-10</t>
  </si>
  <si>
    <t>- 2013-11</t>
  </si>
  <si>
    <t>- 2013-12</t>
  </si>
  <si>
    <t>månad 2012</t>
  </si>
  <si>
    <t>Företagskonkurser 2012-2013,  efter branschgrupp och månad</t>
  </si>
  <si>
    <t>Företagskonkurser 2013-2014,  efter kommun och månad</t>
  </si>
  <si>
    <t>Konkurser 2013-2014 efter månad och företagsform</t>
  </si>
  <si>
    <t>- 2014-01</t>
  </si>
  <si>
    <t>- 2014-02</t>
  </si>
  <si>
    <t>- 2014-03</t>
  </si>
  <si>
    <t>- 2014-04</t>
  </si>
  <si>
    <t>- 2014-05</t>
  </si>
  <si>
    <t>- 2014-06</t>
  </si>
  <si>
    <t>- 2014-07</t>
  </si>
  <si>
    <t>- 2014-08</t>
  </si>
  <si>
    <t>- 2014-09</t>
  </si>
  <si>
    <t>- 2014-10</t>
  </si>
  <si>
    <t>- 2014-11</t>
  </si>
  <si>
    <t>- 2014-12</t>
  </si>
  <si>
    <t>Konkurser 2013-2014 anställda efter månad och företagsform</t>
  </si>
  <si>
    <t>förändring i kumulativt antal i procent</t>
  </si>
  <si>
    <t>Företagskonkurser 2013-2014,  efter län och månad</t>
  </si>
  <si>
    <t>månad 2013</t>
  </si>
  <si>
    <t>Företagskonkurser i IT-relaterade branscher efter månad, 2013-2014</t>
  </si>
  <si>
    <t>förändring i procent</t>
  </si>
  <si>
    <t>Transport- och magasineringsföretag</t>
  </si>
  <si>
    <t>0241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</si>
</sst>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#\ ##0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0000"/>
    <numFmt numFmtId="172" formatCode="000000"/>
    <numFmt numFmtId="173" formatCode="00"/>
    <numFmt numFmtId="174" formatCode="_-* #,##0.0\ _k_r_-;\-* #,##0.0\ _k_r_-;_-* &quot;-&quot;??\ _k_r_-;_-@_-"/>
    <numFmt numFmtId="175" formatCode="_-* #,##0\ _k_r_-;\-* #,##0\ _k_r_-;_-* &quot;-&quot;??\ _k_r_-;_-@_-"/>
    <numFmt numFmtId="176" formatCode="0.00000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Helvetica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  <xf numFmtId="167" fontId="7" fillId="0" borderId="10" xfId="0" applyNumberFormat="1" applyFont="1" applyBorder="1" applyAlignment="1">
      <alignment horizontal="right"/>
    </xf>
    <xf numFmtId="171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173" fontId="6" fillId="0" borderId="0" xfId="0" applyNumberFormat="1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0" applyNumberFormat="1" applyAlignment="1" quotePrefix="1">
      <alignment horizontal="right"/>
    </xf>
    <xf numFmtId="0" fontId="0" fillId="0" borderId="0" xfId="0" applyBorder="1" applyAlignment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7" fillId="0" borderId="10" xfId="0" applyNumberFormat="1" applyFont="1" applyBorder="1" applyAlignment="1">
      <alignment horizontal="right"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167" fontId="7" fillId="0" borderId="0" xfId="0" applyNumberFormat="1" applyFont="1" applyAlignment="1" quotePrefix="1">
      <alignment horizontal="right"/>
    </xf>
    <xf numFmtId="167" fontId="7" fillId="0" borderId="10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7" fontId="2" fillId="0" borderId="0" xfId="58" applyNumberFormat="1" applyAlignment="1" quotePrefix="1">
      <alignment horizontal="right"/>
      <protection/>
    </xf>
    <xf numFmtId="0" fontId="0" fillId="0" borderId="10" xfId="0" applyBorder="1" applyAlignment="1" quotePrefix="1">
      <alignment horizontal="center"/>
    </xf>
    <xf numFmtId="0" fontId="7" fillId="0" borderId="10" xfId="0" applyFont="1" applyBorder="1" applyAlignment="1">
      <alignment/>
    </xf>
    <xf numFmtId="167" fontId="7" fillId="0" borderId="10" xfId="59" applyNumberFormat="1" applyFont="1" applyBorder="1" applyAlignment="1" quotePrefix="1">
      <alignment horizontal="right"/>
      <protection/>
    </xf>
    <xf numFmtId="167" fontId="7" fillId="0" borderId="10" xfId="60" applyNumberFormat="1" applyFont="1" applyBorder="1" applyAlignment="1" quotePrefix="1">
      <alignment horizontal="right"/>
      <protection/>
    </xf>
    <xf numFmtId="167" fontId="7" fillId="0" borderId="10" xfId="0" applyNumberFormat="1" applyFont="1" applyBorder="1" applyAlignment="1" quotePrefix="1">
      <alignment horizontal="right"/>
    </xf>
    <xf numFmtId="1" fontId="0" fillId="0" borderId="0" xfId="0" applyNumberFormat="1" applyAlignment="1">
      <alignment horizontal="left"/>
    </xf>
    <xf numFmtId="167" fontId="2" fillId="0" borderId="0" xfId="58" applyNumberFormat="1" applyAlignment="1">
      <alignment horizontal="right"/>
      <protection/>
    </xf>
    <xf numFmtId="167" fontId="0" fillId="0" borderId="0" xfId="0" applyNumberFormat="1" applyAlignment="1">
      <alignment/>
    </xf>
    <xf numFmtId="167" fontId="7" fillId="0" borderId="0" xfId="58" applyNumberFormat="1" applyFont="1" applyBorder="1" applyAlignment="1">
      <alignment horizontal="right"/>
      <protection/>
    </xf>
    <xf numFmtId="167" fontId="7" fillId="0" borderId="0" xfId="58" applyNumberFormat="1" applyFont="1" applyAlignment="1" quotePrefix="1">
      <alignment horizontal="right"/>
      <protection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Alignment="1" quotePrefix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Län - Tabell1" xfId="58"/>
    <cellStyle name="Normal_Län - Tabell1_1" xfId="59"/>
    <cellStyle name="Normal_Län - Tabell1_2" xfId="60"/>
    <cellStyle name="Note" xfId="61"/>
    <cellStyle name="Output" xfId="62"/>
    <cellStyle name="Percent" xfId="63"/>
    <cellStyle name="Title" xfId="64"/>
    <cellStyle name="Total" xfId="65"/>
    <cellStyle name="Tusental (0)_Blad1" xfId="66"/>
    <cellStyle name="Valuta (0)_Blad1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85" zoomScaleNormal="85" zoomScalePageLayoutView="0" workbookViewId="0" topLeftCell="A1">
      <selection activeCell="G48" sqref="G48"/>
    </sheetView>
  </sheetViews>
  <sheetFormatPr defaultColWidth="9.140625" defaultRowHeight="12.75"/>
  <cols>
    <col min="2" max="6" width="7.8515625" style="0" customWidth="1"/>
    <col min="7" max="7" width="6.421875" style="0" customWidth="1"/>
    <col min="8" max="10" width="7.28125" style="0" customWidth="1"/>
    <col min="11" max="11" width="10.57421875" style="0" bestFit="1" customWidth="1"/>
    <col min="12" max="12" width="7.28125" style="0" customWidth="1"/>
  </cols>
  <sheetData>
    <row r="1" ht="12.75">
      <c r="A1" s="1" t="s">
        <v>738</v>
      </c>
    </row>
    <row r="2" spans="9:11" ht="12.75">
      <c r="I2" s="46" t="s">
        <v>656</v>
      </c>
      <c r="K2" s="46" t="s">
        <v>657</v>
      </c>
    </row>
    <row r="3" spans="1:12" s="46" customFormat="1" ht="12.75">
      <c r="A3" s="46" t="s">
        <v>73</v>
      </c>
      <c r="B3" s="47" t="s">
        <v>74</v>
      </c>
      <c r="C3" s="47" t="s">
        <v>75</v>
      </c>
      <c r="D3" s="47" t="s">
        <v>76</v>
      </c>
      <c r="E3" s="47" t="s">
        <v>0</v>
      </c>
      <c r="F3" s="47" t="s">
        <v>722</v>
      </c>
      <c r="G3" s="47" t="s">
        <v>77</v>
      </c>
      <c r="H3" s="47" t="s">
        <v>72</v>
      </c>
      <c r="I3" s="46" t="s">
        <v>0</v>
      </c>
      <c r="J3" s="46" t="s">
        <v>72</v>
      </c>
      <c r="K3" s="46" t="s">
        <v>0</v>
      </c>
      <c r="L3" s="46" t="s">
        <v>72</v>
      </c>
    </row>
    <row r="4" spans="2:8" ht="6.75" customHeight="1">
      <c r="B4" s="12"/>
      <c r="C4" s="12"/>
      <c r="D4" s="12"/>
      <c r="E4" s="12"/>
      <c r="F4" s="12"/>
      <c r="G4" s="12"/>
      <c r="H4" s="12"/>
    </row>
    <row r="5" spans="1:8" s="5" customFormat="1" ht="12.75">
      <c r="A5" s="26" t="s">
        <v>723</v>
      </c>
      <c r="B5">
        <v>589</v>
      </c>
      <c r="C5">
        <v>41</v>
      </c>
      <c r="D5">
        <v>91</v>
      </c>
      <c r="E5">
        <v>721</v>
      </c>
      <c r="F5">
        <v>18</v>
      </c>
      <c r="G5">
        <v>10</v>
      </c>
      <c r="H5">
        <v>749</v>
      </c>
    </row>
    <row r="6" spans="1:8" s="48" customFormat="1" ht="12.75">
      <c r="A6" s="26" t="s">
        <v>724</v>
      </c>
      <c r="B6" s="12">
        <v>584</v>
      </c>
      <c r="C6" s="12">
        <v>34</v>
      </c>
      <c r="D6" s="12">
        <v>82</v>
      </c>
      <c r="E6" s="12">
        <v>700</v>
      </c>
      <c r="F6" s="12">
        <v>15</v>
      </c>
      <c r="G6" s="12">
        <v>16</v>
      </c>
      <c r="H6" s="12">
        <v>731</v>
      </c>
    </row>
    <row r="7" spans="1:12" s="48" customFormat="1" ht="12.75">
      <c r="A7" s="26" t="s">
        <v>725</v>
      </c>
      <c r="B7" s="12">
        <v>541</v>
      </c>
      <c r="C7" s="12">
        <v>35</v>
      </c>
      <c r="D7" s="12">
        <v>79</v>
      </c>
      <c r="E7" s="12">
        <v>655</v>
      </c>
      <c r="F7" s="12">
        <v>19</v>
      </c>
      <c r="G7" s="12">
        <v>9</v>
      </c>
      <c r="H7" s="12">
        <v>683</v>
      </c>
      <c r="I7" s="27">
        <f>SUM(E5:E7)</f>
        <v>2076</v>
      </c>
      <c r="J7" s="27">
        <f>SUM(H5:H7)</f>
        <v>2163</v>
      </c>
      <c r="K7" s="27">
        <f>SUM(E5:E7)</f>
        <v>2076</v>
      </c>
      <c r="L7" s="27">
        <f>SUM(H5:H7)</f>
        <v>2163</v>
      </c>
    </row>
    <row r="8" spans="1:8" s="48" customFormat="1" ht="12.75">
      <c r="A8" s="26" t="s">
        <v>726</v>
      </c>
      <c r="B8">
        <v>593</v>
      </c>
      <c r="C8">
        <v>41</v>
      </c>
      <c r="D8">
        <v>82</v>
      </c>
      <c r="E8" s="12">
        <v>716</v>
      </c>
      <c r="F8">
        <v>14</v>
      </c>
      <c r="G8">
        <v>12</v>
      </c>
      <c r="H8" s="12">
        <v>742</v>
      </c>
    </row>
    <row r="9" spans="1:15" s="48" customFormat="1" ht="12.75">
      <c r="A9" s="26" t="s">
        <v>727</v>
      </c>
      <c r="B9">
        <v>642</v>
      </c>
      <c r="C9">
        <v>50</v>
      </c>
      <c r="D9">
        <v>82</v>
      </c>
      <c r="E9" s="12">
        <v>774</v>
      </c>
      <c r="F9">
        <v>14</v>
      </c>
      <c r="G9">
        <v>13</v>
      </c>
      <c r="H9" s="12">
        <v>801</v>
      </c>
      <c r="N9"/>
      <c r="O9"/>
    </row>
    <row r="10" spans="1:15" s="48" customFormat="1" ht="12.75">
      <c r="A10" s="26" t="s">
        <v>728</v>
      </c>
      <c r="B10">
        <v>593</v>
      </c>
      <c r="C10">
        <v>31</v>
      </c>
      <c r="D10">
        <v>81</v>
      </c>
      <c r="E10" s="12">
        <v>705</v>
      </c>
      <c r="F10">
        <v>14</v>
      </c>
      <c r="G10">
        <v>8</v>
      </c>
      <c r="H10" s="12">
        <v>727</v>
      </c>
      <c r="I10" s="27">
        <f>SUM(E8:E10)</f>
        <v>2195</v>
      </c>
      <c r="J10" s="27">
        <f>SUM(H8:H10)</f>
        <v>2270</v>
      </c>
      <c r="K10" s="27">
        <f>SUM(E5:E10)</f>
        <v>4271</v>
      </c>
      <c r="L10" s="27">
        <f>SUM(H5:H10)</f>
        <v>4433</v>
      </c>
      <c r="N10"/>
      <c r="O10"/>
    </row>
    <row r="11" spans="1:15" s="48" customFormat="1" ht="12.75">
      <c r="A11" s="26" t="s">
        <v>729</v>
      </c>
      <c r="B11">
        <v>430</v>
      </c>
      <c r="C11">
        <v>26</v>
      </c>
      <c r="D11">
        <v>52</v>
      </c>
      <c r="E11" s="12">
        <v>508</v>
      </c>
      <c r="F11">
        <v>16</v>
      </c>
      <c r="G11">
        <v>6</v>
      </c>
      <c r="H11" s="12">
        <v>530</v>
      </c>
      <c r="N11"/>
      <c r="O11"/>
    </row>
    <row r="12" spans="1:15" s="48" customFormat="1" ht="12.75">
      <c r="A12" s="26" t="s">
        <v>730</v>
      </c>
      <c r="B12" s="5">
        <v>397</v>
      </c>
      <c r="C12" s="5">
        <v>24</v>
      </c>
      <c r="D12" s="5">
        <v>46</v>
      </c>
      <c r="E12" s="65">
        <v>467</v>
      </c>
      <c r="F12" s="5">
        <v>9</v>
      </c>
      <c r="G12" s="5">
        <v>7</v>
      </c>
      <c r="H12" s="65">
        <v>483</v>
      </c>
      <c r="N12"/>
      <c r="O12"/>
    </row>
    <row r="13" spans="1:15" s="48" customFormat="1" ht="12.75">
      <c r="A13" s="26" t="s">
        <v>731</v>
      </c>
      <c r="B13" s="5">
        <v>439</v>
      </c>
      <c r="C13" s="5">
        <v>32</v>
      </c>
      <c r="D13" s="5">
        <v>52</v>
      </c>
      <c r="E13" s="65">
        <v>523</v>
      </c>
      <c r="F13" s="5">
        <v>11</v>
      </c>
      <c r="G13" s="5">
        <v>9</v>
      </c>
      <c r="H13" s="65">
        <v>543</v>
      </c>
      <c r="I13" s="27">
        <f>SUM(E11:E13)</f>
        <v>1498</v>
      </c>
      <c r="J13" s="27">
        <f>SUM(H11:H13)</f>
        <v>1556</v>
      </c>
      <c r="K13" s="27">
        <f>SUM(E5:E13)</f>
        <v>5769</v>
      </c>
      <c r="L13" s="27">
        <f>SUM(H5:H13)</f>
        <v>5989</v>
      </c>
      <c r="N13"/>
      <c r="O13"/>
    </row>
    <row r="14" spans="1:15" s="48" customFormat="1" ht="12.75">
      <c r="A14" s="26" t="s">
        <v>732</v>
      </c>
      <c r="B14">
        <v>547</v>
      </c>
      <c r="C14">
        <v>36</v>
      </c>
      <c r="D14">
        <v>48</v>
      </c>
      <c r="E14" s="65">
        <v>631</v>
      </c>
      <c r="F14" s="5">
        <v>22</v>
      </c>
      <c r="G14" s="5">
        <v>19</v>
      </c>
      <c r="H14" s="65">
        <v>672</v>
      </c>
      <c r="N14"/>
      <c r="O14"/>
    </row>
    <row r="15" spans="1:8" s="48" customFormat="1" ht="12.75">
      <c r="A15" s="26" t="s">
        <v>733</v>
      </c>
      <c r="B15">
        <v>605</v>
      </c>
      <c r="C15">
        <v>33</v>
      </c>
      <c r="D15">
        <v>62</v>
      </c>
      <c r="E15" s="65">
        <v>700</v>
      </c>
      <c r="F15">
        <v>18</v>
      </c>
      <c r="G15">
        <v>2</v>
      </c>
      <c r="H15" s="65">
        <v>720</v>
      </c>
    </row>
    <row r="16" spans="1:12" s="48" customFormat="1" ht="12.75">
      <c r="A16" s="26" t="s">
        <v>734</v>
      </c>
      <c r="B16">
        <v>523</v>
      </c>
      <c r="C16">
        <v>25</v>
      </c>
      <c r="D16">
        <v>53</v>
      </c>
      <c r="E16" s="65">
        <v>601</v>
      </c>
      <c r="F16">
        <v>21</v>
      </c>
      <c r="G16">
        <v>12</v>
      </c>
      <c r="H16" s="65">
        <v>634</v>
      </c>
      <c r="I16" s="27">
        <f>SUM(E14:E16)</f>
        <v>1932</v>
      </c>
      <c r="J16" s="27">
        <f>SUM(H14:H16)</f>
        <v>2026</v>
      </c>
      <c r="K16" s="27">
        <f>SUM(E5:E16)</f>
        <v>7701</v>
      </c>
      <c r="L16" s="27">
        <f>SUM(H5:H16)</f>
        <v>8015</v>
      </c>
    </row>
    <row r="17" spans="1:8" s="48" customFormat="1" ht="12.75">
      <c r="A17" s="4"/>
      <c r="B17" s="27"/>
      <c r="C17" s="27"/>
      <c r="D17" s="27"/>
      <c r="E17" s="27"/>
      <c r="F17" s="27"/>
      <c r="G17" s="27"/>
      <c r="H17" s="27"/>
    </row>
    <row r="18" spans="1:8" s="48" customFormat="1" ht="12.75">
      <c r="A18" s="10">
        <v>2013</v>
      </c>
      <c r="B18" s="15">
        <f>SUM(B5:B16)</f>
        <v>6483</v>
      </c>
      <c r="C18" s="15">
        <f aca="true" t="shared" si="0" ref="C18:H18">SUM(C5:C16)</f>
        <v>408</v>
      </c>
      <c r="D18" s="15">
        <f t="shared" si="0"/>
        <v>810</v>
      </c>
      <c r="E18" s="15">
        <f t="shared" si="0"/>
        <v>7701</v>
      </c>
      <c r="F18" s="15">
        <f t="shared" si="0"/>
        <v>191</v>
      </c>
      <c r="G18" s="15">
        <f t="shared" si="0"/>
        <v>123</v>
      </c>
      <c r="H18" s="15">
        <f t="shared" si="0"/>
        <v>8015</v>
      </c>
    </row>
    <row r="19" spans="1:12" ht="12.75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8" s="5" customFormat="1" ht="12.75">
      <c r="A20" s="26" t="s">
        <v>739</v>
      </c>
      <c r="B20">
        <v>511</v>
      </c>
      <c r="C20">
        <v>31</v>
      </c>
      <c r="D20">
        <v>53</v>
      </c>
      <c r="E20">
        <v>595</v>
      </c>
      <c r="F20">
        <v>20</v>
      </c>
      <c r="G20">
        <v>11</v>
      </c>
      <c r="H20">
        <v>626</v>
      </c>
    </row>
    <row r="21" spans="1:8" s="48" customFormat="1" ht="12.75">
      <c r="A21" s="26" t="s">
        <v>740</v>
      </c>
      <c r="B21" s="12"/>
      <c r="C21" s="12"/>
      <c r="D21" s="12"/>
      <c r="E21" s="12"/>
      <c r="F21" s="12"/>
      <c r="G21" s="12"/>
      <c r="H21" s="12"/>
    </row>
    <row r="22" spans="1:12" s="48" customFormat="1" ht="12.75">
      <c r="A22" s="26" t="s">
        <v>741</v>
      </c>
      <c r="B22" s="12"/>
      <c r="C22" s="12"/>
      <c r="D22" s="12"/>
      <c r="E22" s="12"/>
      <c r="F22" s="12"/>
      <c r="G22" s="12"/>
      <c r="H22" s="12"/>
      <c r="I22" s="27" t="str">
        <f>IF(E22&gt;0,SUM(E20:E22)," ")</f>
        <v> </v>
      </c>
      <c r="J22" s="27" t="str">
        <f>IF(H22&gt;0,SUM(H20:H22)," ")</f>
        <v> </v>
      </c>
      <c r="K22" s="27" t="str">
        <f>IF(E22&gt;0,SUM(E$20:E22)," ")</f>
        <v> </v>
      </c>
      <c r="L22" s="27" t="str">
        <f>IF(H22&gt;0,SUM(H$20:H22)," ")</f>
        <v> </v>
      </c>
    </row>
    <row r="23" spans="1:8" s="48" customFormat="1" ht="12.75">
      <c r="A23" s="26" t="s">
        <v>742</v>
      </c>
      <c r="B23"/>
      <c r="C23"/>
      <c r="D23"/>
      <c r="E23" s="12"/>
      <c r="F23"/>
      <c r="G23"/>
      <c r="H23" s="12"/>
    </row>
    <row r="24" spans="1:8" s="48" customFormat="1" ht="12.75">
      <c r="A24" s="26" t="s">
        <v>743</v>
      </c>
      <c r="B24"/>
      <c r="C24"/>
      <c r="D24"/>
      <c r="E24" s="12"/>
      <c r="F24"/>
      <c r="G24"/>
      <c r="H24" s="12"/>
    </row>
    <row r="25" spans="1:12" s="48" customFormat="1" ht="12.75">
      <c r="A25" s="26" t="s">
        <v>744</v>
      </c>
      <c r="B25"/>
      <c r="C25"/>
      <c r="D25"/>
      <c r="E25" s="12"/>
      <c r="F25"/>
      <c r="G25"/>
      <c r="H25" s="12"/>
      <c r="I25" s="27" t="str">
        <f>IF(E25&gt;0,SUM(E23:E25)," ")</f>
        <v> </v>
      </c>
      <c r="J25" s="27" t="str">
        <f>IF(H25&gt;0,SUM(H23:H25)," ")</f>
        <v> </v>
      </c>
      <c r="K25" s="27" t="str">
        <f>IF(E25&gt;0,SUM(E$20:E25)," ")</f>
        <v> </v>
      </c>
      <c r="L25" s="27" t="str">
        <f>IF(H25&gt;0,SUM(H$20:H25)," ")</f>
        <v> </v>
      </c>
    </row>
    <row r="26" spans="1:9" s="48" customFormat="1" ht="12.75">
      <c r="A26" s="26" t="s">
        <v>745</v>
      </c>
      <c r="B26"/>
      <c r="C26"/>
      <c r="D26"/>
      <c r="E26" s="12"/>
      <c r="F26"/>
      <c r="G26"/>
      <c r="H26" s="12"/>
      <c r="I26" s="12"/>
    </row>
    <row r="27" spans="1:9" s="48" customFormat="1" ht="12.75">
      <c r="A27" s="26" t="s">
        <v>746</v>
      </c>
      <c r="B27" s="5"/>
      <c r="C27" s="5"/>
      <c r="D27" s="5"/>
      <c r="E27" s="65"/>
      <c r="F27" s="5"/>
      <c r="G27" s="5"/>
      <c r="H27" s="65"/>
      <c r="I27" s="12"/>
    </row>
    <row r="28" spans="1:12" s="48" customFormat="1" ht="12.75">
      <c r="A28" s="26" t="s">
        <v>747</v>
      </c>
      <c r="B28" s="5"/>
      <c r="C28" s="5"/>
      <c r="D28" s="5"/>
      <c r="E28" s="65"/>
      <c r="F28" s="5"/>
      <c r="G28" s="5"/>
      <c r="H28" s="65"/>
      <c r="I28" s="27" t="str">
        <f>IF(E28&gt;0,SUM(E26:E28)," ")</f>
        <v> </v>
      </c>
      <c r="J28" s="27" t="str">
        <f>IF(H28&gt;0,SUM(H26:H28)," ")</f>
        <v> </v>
      </c>
      <c r="K28" s="27" t="str">
        <f>IF(E28&gt;0,SUM(E$20:E28)," ")</f>
        <v> </v>
      </c>
      <c r="L28" s="27" t="str">
        <f>IF(H28&gt;0,SUM(H$20:H28)," ")</f>
        <v> </v>
      </c>
    </row>
    <row r="29" spans="1:8" s="48" customFormat="1" ht="12.75">
      <c r="A29" s="26" t="s">
        <v>748</v>
      </c>
      <c r="B29"/>
      <c r="C29"/>
      <c r="D29"/>
      <c r="E29" s="65"/>
      <c r="F29" s="5"/>
      <c r="G29" s="5"/>
      <c r="H29" s="65"/>
    </row>
    <row r="30" spans="1:8" s="48" customFormat="1" ht="12.75">
      <c r="A30" s="26" t="s">
        <v>749</v>
      </c>
      <c r="B30"/>
      <c r="C30"/>
      <c r="D30"/>
      <c r="E30" s="65"/>
      <c r="F30" s="5"/>
      <c r="G30"/>
      <c r="H30" s="65"/>
    </row>
    <row r="31" spans="1:12" s="48" customFormat="1" ht="12.75">
      <c r="A31" s="26" t="s">
        <v>750</v>
      </c>
      <c r="B31"/>
      <c r="C31"/>
      <c r="D31"/>
      <c r="E31" s="65"/>
      <c r="F31" s="5"/>
      <c r="G31"/>
      <c r="H31" s="65"/>
      <c r="I31" s="27" t="str">
        <f>IF(E31&gt;0,SUM(E29:E31)," ")</f>
        <v> </v>
      </c>
      <c r="J31" s="27" t="str">
        <f>IF(H31&gt;0,SUM(H29:H31)," ")</f>
        <v> </v>
      </c>
      <c r="K31" s="27" t="str">
        <f>IF(E31&gt;0,SUM(E$20:E31)," ")</f>
        <v> </v>
      </c>
      <c r="L31" s="27" t="str">
        <f>IF(H31&gt;0,SUM(H$20:H31)," ")</f>
        <v> </v>
      </c>
    </row>
    <row r="32" spans="1:8" s="48" customFormat="1" ht="12.75">
      <c r="A32" s="4"/>
      <c r="B32" s="27"/>
      <c r="C32" s="27"/>
      <c r="D32" s="27"/>
      <c r="E32" s="27"/>
      <c r="F32" s="27"/>
      <c r="G32" s="27"/>
      <c r="H32" s="27"/>
    </row>
    <row r="33" spans="1:15" s="48" customFormat="1" ht="12.75">
      <c r="A33" s="10">
        <v>2014</v>
      </c>
      <c r="B33" s="15">
        <f aca="true" t="shared" si="1" ref="B33:H33">SUM(B20:B31)</f>
        <v>511</v>
      </c>
      <c r="C33" s="15">
        <f t="shared" si="1"/>
        <v>31</v>
      </c>
      <c r="D33" s="15">
        <f t="shared" si="1"/>
        <v>53</v>
      </c>
      <c r="E33" s="15">
        <f t="shared" si="1"/>
        <v>595</v>
      </c>
      <c r="F33" s="15">
        <f t="shared" si="1"/>
        <v>20</v>
      </c>
      <c r="G33" s="15">
        <f t="shared" si="1"/>
        <v>11</v>
      </c>
      <c r="H33" s="15">
        <f t="shared" si="1"/>
        <v>626</v>
      </c>
      <c r="M33" s="49"/>
      <c r="N33" s="50"/>
      <c r="O33" s="50"/>
    </row>
    <row r="35" spans="1:8" ht="12.75">
      <c r="A35" s="26" t="s">
        <v>723</v>
      </c>
      <c r="B35" s="12">
        <f>SUM(B$5:B5)</f>
        <v>589</v>
      </c>
      <c r="C35" s="12">
        <f>SUM(C$5:C5)</f>
        <v>41</v>
      </c>
      <c r="D35" s="12">
        <f>SUM(D$5:D5)</f>
        <v>91</v>
      </c>
      <c r="E35" s="12">
        <f>SUM(E$5:E5)</f>
        <v>721</v>
      </c>
      <c r="F35" s="12">
        <f>SUM(F$5:F5)</f>
        <v>18</v>
      </c>
      <c r="G35" s="12">
        <f>SUM(G$5:G5)</f>
        <v>10</v>
      </c>
      <c r="H35" s="12">
        <f>SUM(H$5:H5)</f>
        <v>749</v>
      </c>
    </row>
    <row r="36" spans="1:8" ht="12.75">
      <c r="A36" s="26" t="s">
        <v>724</v>
      </c>
      <c r="B36" s="12">
        <f>SUM(B$5:B6)</f>
        <v>1173</v>
      </c>
      <c r="C36" s="12">
        <f>SUM(C$5:C6)</f>
        <v>75</v>
      </c>
      <c r="D36" s="12">
        <f>SUM(D$5:D6)</f>
        <v>173</v>
      </c>
      <c r="E36" s="12">
        <f>SUM(E$5:E6)</f>
        <v>1421</v>
      </c>
      <c r="F36" s="12">
        <f>SUM(F$5:F6)</f>
        <v>33</v>
      </c>
      <c r="G36" s="12">
        <f>SUM(G$5:G6)</f>
        <v>26</v>
      </c>
      <c r="H36" s="12">
        <f>SUM(H$5:H6)</f>
        <v>1480</v>
      </c>
    </row>
    <row r="37" spans="1:12" ht="12.75">
      <c r="A37" s="26" t="s">
        <v>725</v>
      </c>
      <c r="B37" s="12">
        <f>SUM(B$5:B7)</f>
        <v>1714</v>
      </c>
      <c r="C37" s="12">
        <f>SUM(C$5:C7)</f>
        <v>110</v>
      </c>
      <c r="D37" s="12">
        <f>SUM(D$5:D7)</f>
        <v>252</v>
      </c>
      <c r="E37" s="12">
        <f>SUM(E$5:E7)</f>
        <v>2076</v>
      </c>
      <c r="F37" s="12">
        <f>SUM(F$5:F7)</f>
        <v>52</v>
      </c>
      <c r="G37" s="12">
        <f>SUM(G$5:G7)</f>
        <v>35</v>
      </c>
      <c r="H37" s="12">
        <f>SUM(H$5:H7)</f>
        <v>2163</v>
      </c>
      <c r="I37" s="27"/>
      <c r="J37" s="27"/>
      <c r="K37" s="27"/>
      <c r="L37" s="27"/>
    </row>
    <row r="38" spans="1:12" ht="12.75">
      <c r="A38" s="26" t="s">
        <v>726</v>
      </c>
      <c r="B38" s="12">
        <f>SUM(B$5:B8)</f>
        <v>2307</v>
      </c>
      <c r="C38" s="12">
        <f>SUM(C$5:C8)</f>
        <v>151</v>
      </c>
      <c r="D38" s="12">
        <f>SUM(D$5:D8)</f>
        <v>334</v>
      </c>
      <c r="E38" s="12">
        <f>SUM(E$5:E8)</f>
        <v>2792</v>
      </c>
      <c r="F38" s="12">
        <f>SUM(F$5:F8)</f>
        <v>66</v>
      </c>
      <c r="G38" s="12">
        <f>SUM(G$5:G8)</f>
        <v>47</v>
      </c>
      <c r="H38" s="12">
        <f>SUM(H$5:H8)</f>
        <v>2905</v>
      </c>
      <c r="I38" s="48"/>
      <c r="J38" s="48"/>
      <c r="K38" s="48"/>
      <c r="L38" s="48"/>
    </row>
    <row r="39" spans="1:12" ht="12.75">
      <c r="A39" s="26" t="s">
        <v>727</v>
      </c>
      <c r="B39" s="12">
        <f>SUM(B$5:B9)</f>
        <v>2949</v>
      </c>
      <c r="C39" s="12">
        <f>SUM(C$5:C9)</f>
        <v>201</v>
      </c>
      <c r="D39" s="12">
        <f>SUM(D$5:D9)</f>
        <v>416</v>
      </c>
      <c r="E39" s="12">
        <f>SUM(E$5:E9)</f>
        <v>3566</v>
      </c>
      <c r="F39" s="12">
        <f>SUM(F$5:F9)</f>
        <v>80</v>
      </c>
      <c r="G39" s="12">
        <f>SUM(G$5:G9)</f>
        <v>60</v>
      </c>
      <c r="H39" s="12">
        <f>SUM(H$5:H9)</f>
        <v>3706</v>
      </c>
      <c r="I39" s="48"/>
      <c r="J39" s="48"/>
      <c r="K39" s="48"/>
      <c r="L39" s="48"/>
    </row>
    <row r="40" spans="1:12" ht="12.75">
      <c r="A40" s="26" t="s">
        <v>728</v>
      </c>
      <c r="B40" s="12">
        <f>SUM(B$5:B10)</f>
        <v>3542</v>
      </c>
      <c r="C40" s="12">
        <f>SUM(C$5:C10)</f>
        <v>232</v>
      </c>
      <c r="D40" s="12">
        <f>SUM(D$5:D10)</f>
        <v>497</v>
      </c>
      <c r="E40" s="12">
        <f>SUM(E$5:E10)</f>
        <v>4271</v>
      </c>
      <c r="F40" s="12">
        <f>SUM(F$5:F10)</f>
        <v>94</v>
      </c>
      <c r="G40" s="12">
        <f>SUM(G$5:G10)</f>
        <v>68</v>
      </c>
      <c r="H40" s="12">
        <f>SUM(H$5:H10)</f>
        <v>4433</v>
      </c>
      <c r="I40" s="27"/>
      <c r="J40" s="27"/>
      <c r="K40" s="27"/>
      <c r="L40" s="27"/>
    </row>
    <row r="41" spans="1:12" ht="12.75">
      <c r="A41" s="26" t="s">
        <v>729</v>
      </c>
      <c r="B41" s="12">
        <f>SUM(B$5:B11)</f>
        <v>3972</v>
      </c>
      <c r="C41" s="12">
        <f>SUM(C$5:C11)</f>
        <v>258</v>
      </c>
      <c r="D41" s="12">
        <f>SUM(D$5:D11)</f>
        <v>549</v>
      </c>
      <c r="E41" s="12">
        <f>SUM(E$5:E11)</f>
        <v>4779</v>
      </c>
      <c r="F41" s="12">
        <f>SUM(F$5:F11)</f>
        <v>110</v>
      </c>
      <c r="G41" s="12">
        <f>SUM(G$5:G11)</f>
        <v>74</v>
      </c>
      <c r="H41" s="12">
        <f>SUM(H$5:H11)</f>
        <v>4963</v>
      </c>
      <c r="I41" s="48"/>
      <c r="J41" s="48"/>
      <c r="K41" s="48"/>
      <c r="L41" s="48"/>
    </row>
    <row r="42" spans="1:12" ht="12.75">
      <c r="A42" s="26" t="s">
        <v>730</v>
      </c>
      <c r="B42" s="12">
        <f>SUM(B$5:B12)</f>
        <v>4369</v>
      </c>
      <c r="C42" s="12">
        <f>SUM(C$5:C12)</f>
        <v>282</v>
      </c>
      <c r="D42" s="12">
        <f>SUM(D$5:D12)</f>
        <v>595</v>
      </c>
      <c r="E42" s="12">
        <f>SUM(E$5:E12)</f>
        <v>5246</v>
      </c>
      <c r="F42" s="12">
        <f>SUM(F$5:F12)</f>
        <v>119</v>
      </c>
      <c r="G42" s="12">
        <f>SUM(G$5:G12)</f>
        <v>81</v>
      </c>
      <c r="H42" s="12">
        <f>SUM(H$5:H12)</f>
        <v>5446</v>
      </c>
      <c r="I42" s="48"/>
      <c r="J42" s="48"/>
      <c r="K42" s="48"/>
      <c r="L42" s="48"/>
    </row>
    <row r="43" spans="1:12" ht="12.75">
      <c r="A43" s="26" t="s">
        <v>731</v>
      </c>
      <c r="B43" s="12">
        <f>SUM(B$5:B13)</f>
        <v>4808</v>
      </c>
      <c r="C43" s="12">
        <f>SUM(C$5:C13)</f>
        <v>314</v>
      </c>
      <c r="D43" s="12">
        <f>SUM(D$5:D13)</f>
        <v>647</v>
      </c>
      <c r="E43" s="12">
        <f>SUM(E$5:E13)</f>
        <v>5769</v>
      </c>
      <c r="F43" s="12">
        <f>SUM(F$5:F13)</f>
        <v>130</v>
      </c>
      <c r="G43" s="12">
        <f>SUM(G$5:G13)</f>
        <v>90</v>
      </c>
      <c r="H43" s="12">
        <f>SUM(H$5:H13)</f>
        <v>5989</v>
      </c>
      <c r="I43" s="27"/>
      <c r="J43" s="27"/>
      <c r="K43" s="27"/>
      <c r="L43" s="27"/>
    </row>
    <row r="44" spans="1:12" ht="12.75">
      <c r="A44" s="26" t="s">
        <v>732</v>
      </c>
      <c r="B44" s="12">
        <f>SUM(B$5:B14)</f>
        <v>5355</v>
      </c>
      <c r="C44" s="12">
        <f>SUM(C$5:C14)</f>
        <v>350</v>
      </c>
      <c r="D44" s="12">
        <f>SUM(D$5:D14)</f>
        <v>695</v>
      </c>
      <c r="E44" s="12">
        <f>SUM(E$5:E14)</f>
        <v>6400</v>
      </c>
      <c r="F44" s="12">
        <f>SUM(F$5:F14)</f>
        <v>152</v>
      </c>
      <c r="G44" s="12">
        <f>SUM(G$5:G14)</f>
        <v>109</v>
      </c>
      <c r="H44" s="12">
        <f>SUM(H$5:H14)</f>
        <v>6661</v>
      </c>
      <c r="I44" s="48"/>
      <c r="J44" s="48"/>
      <c r="K44" s="48"/>
      <c r="L44" s="48"/>
    </row>
    <row r="45" spans="1:12" ht="12.75">
      <c r="A45" s="26" t="s">
        <v>733</v>
      </c>
      <c r="B45" s="12">
        <f>SUM(B$5:B15)</f>
        <v>5960</v>
      </c>
      <c r="C45" s="12">
        <f>SUM(C$5:C15)</f>
        <v>383</v>
      </c>
      <c r="D45" s="12">
        <f>SUM(D$5:D15)</f>
        <v>757</v>
      </c>
      <c r="E45" s="12">
        <f>SUM(E$5:E15)</f>
        <v>7100</v>
      </c>
      <c r="F45" s="12">
        <f>SUM(F$5:F15)</f>
        <v>170</v>
      </c>
      <c r="G45" s="12">
        <f>SUM(G$5:G15)</f>
        <v>111</v>
      </c>
      <c r="H45" s="12">
        <f>SUM(H$5:H15)</f>
        <v>7381</v>
      </c>
      <c r="I45" s="48"/>
      <c r="J45" s="48"/>
      <c r="K45" s="48"/>
      <c r="L45" s="48"/>
    </row>
    <row r="46" spans="1:12" ht="12.75">
      <c r="A46" s="26" t="s">
        <v>734</v>
      </c>
      <c r="B46" s="12">
        <f>SUM(B$5:B16)</f>
        <v>6483</v>
      </c>
      <c r="C46" s="12">
        <f>SUM(C$5:C16)</f>
        <v>408</v>
      </c>
      <c r="D46" s="12">
        <f>SUM(D$5:D16)</f>
        <v>810</v>
      </c>
      <c r="E46" s="12">
        <f>SUM(E$5:E16)</f>
        <v>7701</v>
      </c>
      <c r="F46" s="12">
        <f>SUM(F$5:F16)</f>
        <v>191</v>
      </c>
      <c r="G46" s="12">
        <f>SUM(G$5:G16)</f>
        <v>123</v>
      </c>
      <c r="H46" s="12">
        <f>SUM(H$5:H16)</f>
        <v>8015</v>
      </c>
      <c r="I46" s="27"/>
      <c r="J46" s="27"/>
      <c r="K46" s="27"/>
      <c r="L46" s="27"/>
    </row>
    <row r="47" ht="12.75">
      <c r="A47" s="26"/>
    </row>
    <row r="48" spans="1:8" ht="12.75">
      <c r="A48" s="26" t="s">
        <v>739</v>
      </c>
      <c r="B48" s="12">
        <f>IF(B20&gt;0,SUM(B$20:B20)," ")</f>
        <v>511</v>
      </c>
      <c r="C48" s="12">
        <f>IF(C20&gt;0,SUM(C$20:C20)," ")</f>
        <v>31</v>
      </c>
      <c r="D48" s="12">
        <f>IF(D20&gt;0,SUM(D$20:D20)," ")</f>
        <v>53</v>
      </c>
      <c r="E48" s="12">
        <f>IF(E20&gt;0,SUM(E$20:E20)," ")</f>
        <v>595</v>
      </c>
      <c r="F48" s="12">
        <f>IF(F20&gt;0,SUM(F$20:F20)," ")</f>
        <v>20</v>
      </c>
      <c r="G48" s="12">
        <f>IF(G20&gt;0,SUM(G$20:G20)," ")</f>
        <v>11</v>
      </c>
      <c r="H48" s="12">
        <f>IF(H20&gt;0,SUM(H$20:H20)," ")</f>
        <v>626</v>
      </c>
    </row>
    <row r="49" spans="1:8" ht="12.75">
      <c r="A49" s="26" t="s">
        <v>740</v>
      </c>
      <c r="B49" s="12" t="str">
        <f>IF(B21&gt;0,SUM(B$20:B21)," ")</f>
        <v> </v>
      </c>
      <c r="C49" s="12" t="str">
        <f>IF(C21&gt;0,SUM(C$20:C21)," ")</f>
        <v> </v>
      </c>
      <c r="D49" s="12" t="str">
        <f>IF(D21&gt;0,SUM(D$20:D21)," ")</f>
        <v> </v>
      </c>
      <c r="E49" s="12" t="str">
        <f>IF(E21&gt;0,SUM(E$20:E21)," ")</f>
        <v> </v>
      </c>
      <c r="F49" s="12" t="str">
        <f>IF(F21&gt;0,SUM(F$20:F21)," ")</f>
        <v> </v>
      </c>
      <c r="G49" s="12" t="str">
        <f>IF(G21&gt;0,SUM(G$20:G21)," ")</f>
        <v> </v>
      </c>
      <c r="H49" s="12" t="str">
        <f>IF(H21&gt;0,SUM(H$20:H21)," ")</f>
        <v> </v>
      </c>
    </row>
    <row r="50" spans="1:12" ht="12.75">
      <c r="A50" s="26" t="s">
        <v>741</v>
      </c>
      <c r="B50" s="12" t="str">
        <f>IF(B22&gt;0,SUM(B$20:B22)," ")</f>
        <v> </v>
      </c>
      <c r="C50" s="12" t="str">
        <f>IF(C22&gt;0,SUM(C$20:C22)," ")</f>
        <v> </v>
      </c>
      <c r="D50" s="12" t="str">
        <f>IF(D22&gt;0,SUM(D$20:D22)," ")</f>
        <v> </v>
      </c>
      <c r="E50" s="12" t="str">
        <f>IF(E22&gt;0,SUM(E$20:E22)," ")</f>
        <v> </v>
      </c>
      <c r="F50" s="12" t="str">
        <f>IF(F22&gt;0,SUM(F$20:F22)," ")</f>
        <v> </v>
      </c>
      <c r="G50" s="12" t="str">
        <f>IF(G22&gt;0,SUM(G$20:G22)," ")</f>
        <v> </v>
      </c>
      <c r="H50" s="12" t="str">
        <f>IF(H22&gt;0,SUM(H$20:H22)," ")</f>
        <v> </v>
      </c>
      <c r="I50" s="27"/>
      <c r="J50" s="27"/>
      <c r="K50" s="27"/>
      <c r="L50" s="27"/>
    </row>
    <row r="51" spans="1:12" ht="12.75">
      <c r="A51" s="26" t="s">
        <v>742</v>
      </c>
      <c r="B51" s="12" t="str">
        <f>IF(B23&gt;0,SUM(B$20:B23)," ")</f>
        <v> </v>
      </c>
      <c r="C51" s="12" t="str">
        <f>IF(C23&gt;0,SUM(C$20:C23)," ")</f>
        <v> </v>
      </c>
      <c r="D51" s="12" t="str">
        <f>IF(D23&gt;0,SUM(D$20:D23)," ")</f>
        <v> </v>
      </c>
      <c r="E51" s="12" t="str">
        <f>IF(E23&gt;0,SUM(E$20:E23)," ")</f>
        <v> </v>
      </c>
      <c r="F51" s="12" t="str">
        <f>IF(F23&gt;0,SUM(F$20:F23)," ")</f>
        <v> </v>
      </c>
      <c r="G51" s="12" t="str">
        <f>IF(G23&gt;0,SUM(G$20:G23)," ")</f>
        <v> </v>
      </c>
      <c r="H51" s="12" t="str">
        <f>IF(H23&gt;0,SUM(H$20:H23)," ")</f>
        <v> </v>
      </c>
      <c r="I51" s="48"/>
      <c r="J51" s="48"/>
      <c r="K51" s="48"/>
      <c r="L51" s="48"/>
    </row>
    <row r="52" spans="1:12" ht="12.75">
      <c r="A52" s="26" t="s">
        <v>743</v>
      </c>
      <c r="B52" s="12" t="str">
        <f>IF(B24&gt;0,SUM(B$20:B24)," ")</f>
        <v> </v>
      </c>
      <c r="C52" s="12" t="str">
        <f>IF(C24&gt;0,SUM(C$20:C24)," ")</f>
        <v> </v>
      </c>
      <c r="D52" s="12" t="str">
        <f>IF(D24&gt;0,SUM(D$20:D24)," ")</f>
        <v> </v>
      </c>
      <c r="E52" s="12" t="str">
        <f>IF(E24&gt;0,SUM(E$20:E24)," ")</f>
        <v> </v>
      </c>
      <c r="F52" s="12" t="str">
        <f>IF(F24&gt;0,SUM(F$20:F24)," ")</f>
        <v> </v>
      </c>
      <c r="G52" s="12" t="str">
        <f>IF(G24&gt;0,SUM(G$20:G24)," ")</f>
        <v> </v>
      </c>
      <c r="H52" s="12" t="str">
        <f>IF(H24&gt;0,SUM(H$20:H24)," ")</f>
        <v> </v>
      </c>
      <c r="I52" s="48"/>
      <c r="J52" s="48"/>
      <c r="K52" s="48"/>
      <c r="L52" s="48"/>
    </row>
    <row r="53" spans="1:12" ht="12.75">
      <c r="A53" s="26" t="s">
        <v>744</v>
      </c>
      <c r="B53" s="12" t="str">
        <f>IF(B25&gt;0,SUM(B$20:B25)," ")</f>
        <v> </v>
      </c>
      <c r="C53" s="12" t="str">
        <f>IF(C25&gt;0,SUM(C$20:C25)," ")</f>
        <v> </v>
      </c>
      <c r="D53" s="12" t="str">
        <f>IF(D25&gt;0,SUM(D$20:D25)," ")</f>
        <v> </v>
      </c>
      <c r="E53" s="12" t="str">
        <f>IF(E25&gt;0,SUM(E$20:E25)," ")</f>
        <v> </v>
      </c>
      <c r="F53" s="12" t="str">
        <f>IF(F25&gt;0,SUM(F$20:F25)," ")</f>
        <v> </v>
      </c>
      <c r="G53" s="12" t="str">
        <f>IF(G25&gt;0,SUM(G$20:G25)," ")</f>
        <v> </v>
      </c>
      <c r="H53" s="12" t="str">
        <f>IF(H25&gt;0,SUM(H$20:H25)," ")</f>
        <v> </v>
      </c>
      <c r="I53" s="27"/>
      <c r="J53" s="27"/>
      <c r="K53" s="27"/>
      <c r="L53" s="27"/>
    </row>
    <row r="54" spans="1:12" ht="12.75">
      <c r="A54" s="26" t="s">
        <v>745</v>
      </c>
      <c r="B54" s="12" t="str">
        <f>IF(B26&gt;0,SUM(B$20:B26)," ")</f>
        <v> </v>
      </c>
      <c r="C54" s="12" t="str">
        <f>IF(C26&gt;0,SUM(C$20:C26)," ")</f>
        <v> </v>
      </c>
      <c r="D54" s="12" t="str">
        <f>IF(D26&gt;0,SUM(D$20:D26)," ")</f>
        <v> </v>
      </c>
      <c r="E54" s="12" t="str">
        <f>IF(E26&gt;0,SUM(E$20:E26)," ")</f>
        <v> </v>
      </c>
      <c r="F54" s="12" t="str">
        <f>IF(F26&gt;0,SUM(F$20:F26)," ")</f>
        <v> </v>
      </c>
      <c r="G54" s="12" t="str">
        <f>IF(G26&gt;0,SUM(G$20:G26)," ")</f>
        <v> </v>
      </c>
      <c r="H54" s="12" t="str">
        <f>IF(H26&gt;0,SUM(H$20:H26)," ")</f>
        <v> </v>
      </c>
      <c r="I54" s="48"/>
      <c r="J54" s="48"/>
      <c r="K54" s="48"/>
      <c r="L54" s="48"/>
    </row>
    <row r="55" spans="1:12" ht="12.75">
      <c r="A55" s="26" t="s">
        <v>746</v>
      </c>
      <c r="B55" s="12" t="str">
        <f>IF(B27&gt;0,SUM(B$20:B27)," ")</f>
        <v> </v>
      </c>
      <c r="C55" s="12" t="str">
        <f>IF(C27&gt;0,SUM(C$20:C27)," ")</f>
        <v> </v>
      </c>
      <c r="D55" s="12" t="str">
        <f>IF(D27&gt;0,SUM(D$20:D27)," ")</f>
        <v> </v>
      </c>
      <c r="E55" s="12" t="str">
        <f>IF(E27&gt;0,SUM(E$20:E27)," ")</f>
        <v> </v>
      </c>
      <c r="F55" s="12" t="str">
        <f>IF(F27&gt;0,SUM(F$20:F27)," ")</f>
        <v> </v>
      </c>
      <c r="G55" s="12" t="str">
        <f>IF(G27&gt;0,SUM(G$20:G27)," ")</f>
        <v> </v>
      </c>
      <c r="H55" s="12" t="str">
        <f>IF(H27&gt;0,SUM(H$20:H27)," ")</f>
        <v> </v>
      </c>
      <c r="I55" s="48"/>
      <c r="J55" s="48"/>
      <c r="K55" s="48"/>
      <c r="L55" s="48"/>
    </row>
    <row r="56" spans="1:12" ht="12.75">
      <c r="A56" s="26" t="s">
        <v>747</v>
      </c>
      <c r="B56" s="12" t="str">
        <f>IF(B28&gt;0,SUM(B$20:B28)," ")</f>
        <v> </v>
      </c>
      <c r="C56" s="12" t="str">
        <f>IF(C28&gt;0,SUM(C$20:C28)," ")</f>
        <v> </v>
      </c>
      <c r="D56" s="12" t="str">
        <f>IF(D28&gt;0,SUM(D$20:D28)," ")</f>
        <v> </v>
      </c>
      <c r="E56" s="12" t="str">
        <f>IF(E28&gt;0,SUM(E$20:E28)," ")</f>
        <v> </v>
      </c>
      <c r="F56" s="12" t="str">
        <f>IF(F28&gt;0,SUM(F$20:F28)," ")</f>
        <v> </v>
      </c>
      <c r="G56" s="12" t="str">
        <f>IF(G28&gt;0,SUM(G$20:G28)," ")</f>
        <v> </v>
      </c>
      <c r="H56" s="12" t="str">
        <f>IF(H28&gt;0,SUM(H$20:H28)," ")</f>
        <v> </v>
      </c>
      <c r="I56" s="27"/>
      <c r="J56" s="27"/>
      <c r="K56" s="27"/>
      <c r="L56" s="27"/>
    </row>
    <row r="57" spans="1:12" ht="12.75">
      <c r="A57" s="26" t="s">
        <v>748</v>
      </c>
      <c r="B57" s="12" t="str">
        <f>IF(B29&gt;0,SUM(B$20:B29)," ")</f>
        <v> </v>
      </c>
      <c r="C57" s="12" t="str">
        <f>IF(C29&gt;0,SUM(C$20:C29)," ")</f>
        <v> </v>
      </c>
      <c r="D57" s="12" t="str">
        <f>IF(D29&gt;0,SUM(D$20:D29)," ")</f>
        <v> </v>
      </c>
      <c r="E57" s="12" t="str">
        <f>IF(E29&gt;0,SUM(E$20:E29)," ")</f>
        <v> </v>
      </c>
      <c r="F57" s="12" t="str">
        <f>IF(F29&gt;0,SUM(F$20:F29)," ")</f>
        <v> </v>
      </c>
      <c r="G57" s="12" t="str">
        <f>IF(G29&gt;0,SUM(G$20:G29)," ")</f>
        <v> </v>
      </c>
      <c r="H57" s="12" t="str">
        <f>IF(H29&gt;0,SUM(H$20:H29)," ")</f>
        <v> </v>
      </c>
      <c r="I57" s="48"/>
      <c r="J57" s="48"/>
      <c r="K57" s="48"/>
      <c r="L57" s="48"/>
    </row>
    <row r="58" spans="1:12" ht="12.75">
      <c r="A58" s="26" t="s">
        <v>749</v>
      </c>
      <c r="B58" s="12" t="str">
        <f>IF(B30&gt;0,SUM(B$20:B30)," ")</f>
        <v> </v>
      </c>
      <c r="C58" s="12" t="str">
        <f>IF(C30&gt;0,SUM(C$20:C30)," ")</f>
        <v> </v>
      </c>
      <c r="D58" s="12" t="str">
        <f>IF(D30&gt;0,SUM(D$20:D30)," ")</f>
        <v> </v>
      </c>
      <c r="E58" s="12" t="str">
        <f>IF(E30&gt;0,SUM(E$20:E30)," ")</f>
        <v> </v>
      </c>
      <c r="F58" s="12" t="str">
        <f>IF(F30&gt;0,SUM(F$20:F30)," ")</f>
        <v> </v>
      </c>
      <c r="G58" s="12" t="str">
        <f>IF(G30&gt;0,SUM(G$20:G30)," ")</f>
        <v> </v>
      </c>
      <c r="H58" s="12" t="str">
        <f>IF(H30&gt;0,SUM(H$20:H30)," ")</f>
        <v> </v>
      </c>
      <c r="I58" s="48"/>
      <c r="J58" s="48"/>
      <c r="K58" s="48"/>
      <c r="L58" s="48"/>
    </row>
    <row r="59" spans="1:12" ht="12.75">
      <c r="A59" s="26" t="s">
        <v>750</v>
      </c>
      <c r="B59" s="12" t="str">
        <f>IF(B31&gt;0,SUM(B$20:B31)," ")</f>
        <v> </v>
      </c>
      <c r="C59" s="12" t="str">
        <f>IF(C31&gt;0,SUM(C$20:C31)," ")</f>
        <v> </v>
      </c>
      <c r="D59" s="12" t="str">
        <f>IF(D31&gt;0,SUM(D$20:D31)," ")</f>
        <v> </v>
      </c>
      <c r="E59" s="12" t="str">
        <f>IF(E31&gt;0,SUM(E$20:E31)," ")</f>
        <v> </v>
      </c>
      <c r="F59" s="12" t="str">
        <f>IF(F31&gt;0,SUM(F$20:F31)," ")</f>
        <v> </v>
      </c>
      <c r="G59" s="12" t="str">
        <f>IF(G31&gt;0,SUM(G$20:G31)," ")</f>
        <v> </v>
      </c>
      <c r="H59" s="12" t="str">
        <f>IF(H31&gt;0,SUM(H$20:H31)," ")</f>
        <v> </v>
      </c>
      <c r="I59" s="27"/>
      <c r="J59" s="27"/>
      <c r="K59" s="27"/>
      <c r="L59" s="27"/>
    </row>
    <row r="60" ht="12.75">
      <c r="A60" s="26"/>
    </row>
    <row r="61" ht="12.75">
      <c r="A61" s="8" t="s">
        <v>756</v>
      </c>
    </row>
    <row r="62" spans="1:8" ht="12.75">
      <c r="A62" s="26" t="s">
        <v>739</v>
      </c>
      <c r="B62" s="9">
        <f aca="true" t="shared" si="2" ref="B62:H73">IF(B20&gt;0,100*B20/B5-100," ")</f>
        <v>-13.242784380305608</v>
      </c>
      <c r="C62" s="9">
        <f t="shared" si="2"/>
        <v>-24.390243902439025</v>
      </c>
      <c r="D62" s="9">
        <f t="shared" si="2"/>
        <v>-41.75824175824176</v>
      </c>
      <c r="E62" s="9">
        <f t="shared" si="2"/>
        <v>-17.47572815533981</v>
      </c>
      <c r="F62" s="9"/>
      <c r="G62" s="9">
        <f t="shared" si="2"/>
        <v>10</v>
      </c>
      <c r="H62" s="9">
        <f t="shared" si="2"/>
        <v>-16.4218958611482</v>
      </c>
    </row>
    <row r="63" spans="1:8" ht="12.75">
      <c r="A63" s="26" t="s">
        <v>740</v>
      </c>
      <c r="B63" s="9" t="str">
        <f t="shared" si="2"/>
        <v> </v>
      </c>
      <c r="C63" s="9" t="str">
        <f t="shared" si="2"/>
        <v> </v>
      </c>
      <c r="D63" s="9" t="str">
        <f t="shared" si="2"/>
        <v> </v>
      </c>
      <c r="E63" s="9" t="str">
        <f t="shared" si="2"/>
        <v> </v>
      </c>
      <c r="F63" s="9"/>
      <c r="G63" s="9" t="str">
        <f t="shared" si="2"/>
        <v> </v>
      </c>
      <c r="H63" s="9" t="str">
        <f t="shared" si="2"/>
        <v> </v>
      </c>
    </row>
    <row r="64" spans="1:12" ht="12.75">
      <c r="A64" s="26" t="s">
        <v>741</v>
      </c>
      <c r="B64" s="9" t="str">
        <f t="shared" si="2"/>
        <v> </v>
      </c>
      <c r="C64" s="9" t="str">
        <f t="shared" si="2"/>
        <v> </v>
      </c>
      <c r="D64" s="9" t="str">
        <f t="shared" si="2"/>
        <v> </v>
      </c>
      <c r="E64" s="9" t="str">
        <f t="shared" si="2"/>
        <v> </v>
      </c>
      <c r="F64" s="9"/>
      <c r="G64" s="9" t="str">
        <f t="shared" si="2"/>
        <v> </v>
      </c>
      <c r="H64" s="9" t="str">
        <f t="shared" si="2"/>
        <v> </v>
      </c>
      <c r="I64" s="9"/>
      <c r="J64" s="9"/>
      <c r="K64" s="9"/>
      <c r="L64" s="9"/>
    </row>
    <row r="65" spans="1:8" ht="12.75">
      <c r="A65" s="26" t="s">
        <v>742</v>
      </c>
      <c r="B65" s="9" t="str">
        <f>IF(B23&gt;0,100*B23/B8-100," ")</f>
        <v> </v>
      </c>
      <c r="C65" s="9" t="str">
        <f t="shared" si="2"/>
        <v> </v>
      </c>
      <c r="D65" s="9" t="str">
        <f t="shared" si="2"/>
        <v> </v>
      </c>
      <c r="E65" s="9" t="str">
        <f t="shared" si="2"/>
        <v> </v>
      </c>
      <c r="F65" s="9"/>
      <c r="G65" s="9" t="str">
        <f t="shared" si="2"/>
        <v> </v>
      </c>
      <c r="H65" s="9" t="str">
        <f t="shared" si="2"/>
        <v> </v>
      </c>
    </row>
    <row r="66" spans="1:8" ht="12.75">
      <c r="A66" s="26" t="s">
        <v>743</v>
      </c>
      <c r="B66" s="9" t="str">
        <f t="shared" si="2"/>
        <v> </v>
      </c>
      <c r="C66" s="9" t="str">
        <f t="shared" si="2"/>
        <v> </v>
      </c>
      <c r="D66" s="9" t="str">
        <f t="shared" si="2"/>
        <v> </v>
      </c>
      <c r="E66" s="9" t="str">
        <f t="shared" si="2"/>
        <v> </v>
      </c>
      <c r="F66" s="9"/>
      <c r="G66" s="9" t="str">
        <f t="shared" si="2"/>
        <v> </v>
      </c>
      <c r="H66" s="9" t="str">
        <f t="shared" si="2"/>
        <v> </v>
      </c>
    </row>
    <row r="67" spans="1:12" ht="12.75">
      <c r="A67" s="26" t="s">
        <v>744</v>
      </c>
      <c r="B67" s="9" t="str">
        <f>IF(B25&gt;0,100*B25/B10-100," ")</f>
        <v> </v>
      </c>
      <c r="C67" s="9" t="str">
        <f t="shared" si="2"/>
        <v> </v>
      </c>
      <c r="D67" s="9" t="str">
        <f t="shared" si="2"/>
        <v> </v>
      </c>
      <c r="E67" s="9" t="str">
        <f t="shared" si="2"/>
        <v> </v>
      </c>
      <c r="F67" s="9"/>
      <c r="G67" s="9" t="str">
        <f t="shared" si="2"/>
        <v> </v>
      </c>
      <c r="H67" s="9" t="str">
        <f t="shared" si="2"/>
        <v> </v>
      </c>
      <c r="I67" s="9"/>
      <c r="J67" s="9"/>
      <c r="K67" s="9"/>
      <c r="L67" s="9"/>
    </row>
    <row r="68" spans="1:8" ht="12.75">
      <c r="A68" s="26" t="s">
        <v>745</v>
      </c>
      <c r="B68" s="9" t="str">
        <f t="shared" si="2"/>
        <v> </v>
      </c>
      <c r="C68" s="9" t="str">
        <f t="shared" si="2"/>
        <v> </v>
      </c>
      <c r="D68" s="9" t="str">
        <f t="shared" si="2"/>
        <v> </v>
      </c>
      <c r="E68" s="9" t="str">
        <f t="shared" si="2"/>
        <v> </v>
      </c>
      <c r="F68" s="9"/>
      <c r="G68" s="9" t="str">
        <f t="shared" si="2"/>
        <v> </v>
      </c>
      <c r="H68" s="9" t="str">
        <f t="shared" si="2"/>
        <v> </v>
      </c>
    </row>
    <row r="69" spans="1:8" ht="12.75">
      <c r="A69" s="26" t="s">
        <v>746</v>
      </c>
      <c r="B69" s="9" t="str">
        <f>IF(B27&gt;0,100*B27/B12-100," ")</f>
        <v> </v>
      </c>
      <c r="C69" s="9" t="str">
        <f t="shared" si="2"/>
        <v> </v>
      </c>
      <c r="D69" s="9" t="str">
        <f t="shared" si="2"/>
        <v> </v>
      </c>
      <c r="E69" s="9" t="str">
        <f t="shared" si="2"/>
        <v> </v>
      </c>
      <c r="F69" s="9"/>
      <c r="G69" s="9" t="str">
        <f t="shared" si="2"/>
        <v> </v>
      </c>
      <c r="H69" s="9" t="str">
        <f t="shared" si="2"/>
        <v> </v>
      </c>
    </row>
    <row r="70" spans="1:12" ht="12.75">
      <c r="A70" s="26" t="s">
        <v>747</v>
      </c>
      <c r="B70" s="9" t="str">
        <f>IF(B28&gt;0,100*B28/B13-100," ")</f>
        <v> </v>
      </c>
      <c r="C70" s="9" t="str">
        <f t="shared" si="2"/>
        <v> </v>
      </c>
      <c r="D70" s="9" t="str">
        <f t="shared" si="2"/>
        <v> </v>
      </c>
      <c r="E70" s="9" t="str">
        <f>IF(E28&gt;0,100*E28/E13-100," ")</f>
        <v> </v>
      </c>
      <c r="F70" s="9"/>
      <c r="G70" s="9" t="str">
        <f t="shared" si="2"/>
        <v> </v>
      </c>
      <c r="H70" s="9" t="str">
        <f t="shared" si="2"/>
        <v> </v>
      </c>
      <c r="I70" s="9"/>
      <c r="J70" s="9"/>
      <c r="K70" s="9"/>
      <c r="L70" s="9"/>
    </row>
    <row r="71" spans="1:8" ht="12.75">
      <c r="A71" s="26" t="s">
        <v>748</v>
      </c>
      <c r="B71" s="9" t="str">
        <f t="shared" si="2"/>
        <v> </v>
      </c>
      <c r="C71" s="9" t="str">
        <f t="shared" si="2"/>
        <v> </v>
      </c>
      <c r="D71" s="9" t="str">
        <f t="shared" si="2"/>
        <v> </v>
      </c>
      <c r="E71" s="9" t="str">
        <f t="shared" si="2"/>
        <v> </v>
      </c>
      <c r="F71" s="9"/>
      <c r="G71" s="9" t="str">
        <f t="shared" si="2"/>
        <v> </v>
      </c>
      <c r="H71" s="9" t="str">
        <f t="shared" si="2"/>
        <v> </v>
      </c>
    </row>
    <row r="72" spans="1:8" ht="12.75">
      <c r="A72" s="26" t="s">
        <v>749</v>
      </c>
      <c r="B72" s="9" t="str">
        <f t="shared" si="2"/>
        <v> </v>
      </c>
      <c r="C72" s="9" t="str">
        <f t="shared" si="2"/>
        <v> </v>
      </c>
      <c r="D72" s="9" t="str">
        <f>IF(D30&gt;0,100*D30/D15-100," ")</f>
        <v> </v>
      </c>
      <c r="E72" s="9" t="str">
        <f t="shared" si="2"/>
        <v> </v>
      </c>
      <c r="F72" s="9"/>
      <c r="G72" s="9" t="str">
        <f t="shared" si="2"/>
        <v> </v>
      </c>
      <c r="H72" s="9" t="str">
        <f t="shared" si="2"/>
        <v> </v>
      </c>
    </row>
    <row r="73" spans="1:12" ht="12.75">
      <c r="A73" s="26" t="s">
        <v>750</v>
      </c>
      <c r="B73" s="9" t="str">
        <f t="shared" si="2"/>
        <v> </v>
      </c>
      <c r="C73" s="9" t="str">
        <f t="shared" si="2"/>
        <v> </v>
      </c>
      <c r="D73" s="9" t="str">
        <f t="shared" si="2"/>
        <v> </v>
      </c>
      <c r="E73" s="9" t="str">
        <f t="shared" si="2"/>
        <v> </v>
      </c>
      <c r="F73" s="9"/>
      <c r="G73" s="9" t="str">
        <f t="shared" si="2"/>
        <v> </v>
      </c>
      <c r="H73" s="9" t="str">
        <f t="shared" si="2"/>
        <v> </v>
      </c>
      <c r="I73" s="9"/>
      <c r="J73" s="9"/>
      <c r="K73" s="9"/>
      <c r="L73" s="9"/>
    </row>
    <row r="74" ht="12.75">
      <c r="A74" s="14"/>
    </row>
    <row r="75" ht="12.75">
      <c r="A75" s="26" t="s">
        <v>752</v>
      </c>
    </row>
    <row r="76" spans="1:8" ht="12.75">
      <c r="A76" s="26" t="s">
        <v>739</v>
      </c>
      <c r="B76" s="9">
        <f aca="true" t="shared" si="3" ref="B76:H87">IF(B20&gt;0,100*B48/B35-100," ")</f>
        <v>-13.242784380305608</v>
      </c>
      <c r="C76" s="9">
        <f t="shared" si="3"/>
        <v>-24.390243902439025</v>
      </c>
      <c r="D76" s="9">
        <f t="shared" si="3"/>
        <v>-41.75824175824176</v>
      </c>
      <c r="E76" s="9">
        <f t="shared" si="3"/>
        <v>-17.47572815533981</v>
      </c>
      <c r="F76" s="9"/>
      <c r="G76" s="9">
        <f t="shared" si="3"/>
        <v>10</v>
      </c>
      <c r="H76" s="9">
        <f t="shared" si="3"/>
        <v>-16.4218958611482</v>
      </c>
    </row>
    <row r="77" spans="1:8" ht="12.75">
      <c r="A77" s="26" t="s">
        <v>740</v>
      </c>
      <c r="B77" s="9" t="str">
        <f t="shared" si="3"/>
        <v> </v>
      </c>
      <c r="C77" s="9" t="str">
        <f t="shared" si="3"/>
        <v> </v>
      </c>
      <c r="D77" s="9" t="str">
        <f t="shared" si="3"/>
        <v> </v>
      </c>
      <c r="E77" s="9" t="str">
        <f t="shared" si="3"/>
        <v> </v>
      </c>
      <c r="F77" s="9"/>
      <c r="G77" s="9" t="str">
        <f t="shared" si="3"/>
        <v> </v>
      </c>
      <c r="H77" s="9" t="str">
        <f t="shared" si="3"/>
        <v> </v>
      </c>
    </row>
    <row r="78" spans="1:12" ht="12.75">
      <c r="A78" s="26" t="s">
        <v>741</v>
      </c>
      <c r="B78" s="9" t="str">
        <f t="shared" si="3"/>
        <v> </v>
      </c>
      <c r="C78" s="9" t="str">
        <f t="shared" si="3"/>
        <v> </v>
      </c>
      <c r="D78" s="9" t="str">
        <f t="shared" si="3"/>
        <v> </v>
      </c>
      <c r="E78" s="9" t="str">
        <f t="shared" si="3"/>
        <v> </v>
      </c>
      <c r="F78" s="9"/>
      <c r="G78" s="9" t="str">
        <f t="shared" si="3"/>
        <v> </v>
      </c>
      <c r="H78" s="9" t="str">
        <f t="shared" si="3"/>
        <v> </v>
      </c>
      <c r="I78" s="9"/>
      <c r="J78" s="9"/>
      <c r="K78" s="9"/>
      <c r="L78" s="9"/>
    </row>
    <row r="79" spans="1:12" ht="12.75">
      <c r="A79" s="26" t="s">
        <v>742</v>
      </c>
      <c r="B79" s="9" t="str">
        <f t="shared" si="3"/>
        <v> </v>
      </c>
      <c r="C79" s="9" t="str">
        <f t="shared" si="3"/>
        <v> </v>
      </c>
      <c r="D79" s="9" t="str">
        <f t="shared" si="3"/>
        <v> </v>
      </c>
      <c r="E79" s="9" t="str">
        <f t="shared" si="3"/>
        <v> </v>
      </c>
      <c r="F79" s="9"/>
      <c r="G79" s="9" t="str">
        <f t="shared" si="3"/>
        <v> </v>
      </c>
      <c r="H79" s="9" t="str">
        <f t="shared" si="3"/>
        <v> </v>
      </c>
      <c r="K79" s="9"/>
      <c r="L79" s="9"/>
    </row>
    <row r="80" spans="1:12" ht="12.75">
      <c r="A80" s="26" t="s">
        <v>743</v>
      </c>
      <c r="B80" s="9" t="str">
        <f t="shared" si="3"/>
        <v> </v>
      </c>
      <c r="C80" s="9" t="str">
        <f t="shared" si="3"/>
        <v> </v>
      </c>
      <c r="D80" s="9" t="str">
        <f t="shared" si="3"/>
        <v> </v>
      </c>
      <c r="E80" s="9" t="str">
        <f t="shared" si="3"/>
        <v> </v>
      </c>
      <c r="F80" s="9"/>
      <c r="G80" s="9" t="str">
        <f t="shared" si="3"/>
        <v> </v>
      </c>
      <c r="H80" s="9" t="str">
        <f t="shared" si="3"/>
        <v> </v>
      </c>
      <c r="K80" s="9"/>
      <c r="L80" s="9"/>
    </row>
    <row r="81" spans="1:12" ht="12.75">
      <c r="A81" s="26" t="s">
        <v>744</v>
      </c>
      <c r="B81" s="9" t="str">
        <f>IF(B25&gt;0,100*B53/B40-100," ")</f>
        <v> </v>
      </c>
      <c r="C81" s="9" t="str">
        <f t="shared" si="3"/>
        <v> </v>
      </c>
      <c r="D81" s="9" t="str">
        <f t="shared" si="3"/>
        <v> </v>
      </c>
      <c r="E81" s="9" t="str">
        <f t="shared" si="3"/>
        <v> </v>
      </c>
      <c r="F81" s="9"/>
      <c r="G81" s="9" t="str">
        <f t="shared" si="3"/>
        <v> </v>
      </c>
      <c r="H81" s="9" t="str">
        <f t="shared" si="3"/>
        <v> </v>
      </c>
      <c r="K81" s="9"/>
      <c r="L81" s="9"/>
    </row>
    <row r="82" spans="1:12" ht="12.75">
      <c r="A82" s="26" t="s">
        <v>745</v>
      </c>
      <c r="B82" s="9" t="str">
        <f t="shared" si="3"/>
        <v> </v>
      </c>
      <c r="C82" s="9" t="str">
        <f t="shared" si="3"/>
        <v> </v>
      </c>
      <c r="D82" s="9" t="str">
        <f t="shared" si="3"/>
        <v> </v>
      </c>
      <c r="E82" s="9" t="str">
        <f t="shared" si="3"/>
        <v> </v>
      </c>
      <c r="F82" s="9"/>
      <c r="G82" s="9" t="str">
        <f t="shared" si="3"/>
        <v> </v>
      </c>
      <c r="H82" s="9" t="str">
        <f t="shared" si="3"/>
        <v> </v>
      </c>
      <c r="K82" s="9"/>
      <c r="L82" s="9"/>
    </row>
    <row r="83" spans="1:12" ht="12.75">
      <c r="A83" s="26" t="s">
        <v>746</v>
      </c>
      <c r="B83" s="9" t="str">
        <f>IF(B27&gt;0,100*B55/B42-100," ")</f>
        <v> </v>
      </c>
      <c r="C83" s="9" t="str">
        <f t="shared" si="3"/>
        <v> </v>
      </c>
      <c r="D83" s="9" t="str">
        <f t="shared" si="3"/>
        <v> </v>
      </c>
      <c r="E83" s="9" t="str">
        <f t="shared" si="3"/>
        <v> </v>
      </c>
      <c r="F83" s="9"/>
      <c r="G83" s="9" t="str">
        <f t="shared" si="3"/>
        <v> </v>
      </c>
      <c r="H83" s="9" t="str">
        <f t="shared" si="3"/>
        <v> </v>
      </c>
      <c r="K83" s="9"/>
      <c r="L83" s="9"/>
    </row>
    <row r="84" spans="1:12" ht="12.75">
      <c r="A84" s="26" t="s">
        <v>747</v>
      </c>
      <c r="B84" s="9" t="str">
        <f t="shared" si="3"/>
        <v> </v>
      </c>
      <c r="C84" s="9" t="str">
        <f t="shared" si="3"/>
        <v> </v>
      </c>
      <c r="D84" s="9" t="str">
        <f t="shared" si="3"/>
        <v> </v>
      </c>
      <c r="E84" s="9" t="str">
        <f>IF(E28&gt;0,100*E56/E43-100," ")</f>
        <v> </v>
      </c>
      <c r="F84" s="9"/>
      <c r="G84" s="9" t="str">
        <f t="shared" si="3"/>
        <v> </v>
      </c>
      <c r="H84" s="9" t="str">
        <f t="shared" si="3"/>
        <v> </v>
      </c>
      <c r="K84" s="9"/>
      <c r="L84" s="9"/>
    </row>
    <row r="85" spans="1:12" ht="12.75">
      <c r="A85" s="26" t="s">
        <v>748</v>
      </c>
      <c r="B85" s="9" t="str">
        <f t="shared" si="3"/>
        <v> </v>
      </c>
      <c r="C85" s="9" t="str">
        <f t="shared" si="3"/>
        <v> </v>
      </c>
      <c r="D85" s="9" t="str">
        <f t="shared" si="3"/>
        <v> </v>
      </c>
      <c r="E85" s="9" t="str">
        <f t="shared" si="3"/>
        <v> </v>
      </c>
      <c r="F85" s="9"/>
      <c r="G85" s="9" t="str">
        <f t="shared" si="3"/>
        <v> </v>
      </c>
      <c r="H85" s="9" t="str">
        <f t="shared" si="3"/>
        <v> </v>
      </c>
      <c r="K85" s="9"/>
      <c r="L85" s="9"/>
    </row>
    <row r="86" spans="1:12" ht="12.75">
      <c r="A86" s="26" t="s">
        <v>749</v>
      </c>
      <c r="B86" s="9" t="str">
        <f t="shared" si="3"/>
        <v> </v>
      </c>
      <c r="C86" s="9" t="str">
        <f t="shared" si="3"/>
        <v> </v>
      </c>
      <c r="D86" s="9" t="str">
        <f>IF(D30&gt;0,100*D58/D45-100," ")</f>
        <v> </v>
      </c>
      <c r="E86" s="9" t="str">
        <f t="shared" si="3"/>
        <v> </v>
      </c>
      <c r="F86" s="9"/>
      <c r="G86" s="9" t="str">
        <f t="shared" si="3"/>
        <v> </v>
      </c>
      <c r="H86" s="9" t="str">
        <f t="shared" si="3"/>
        <v> </v>
      </c>
      <c r="K86" s="9"/>
      <c r="L86" s="9"/>
    </row>
    <row r="87" spans="1:12" ht="12.75">
      <c r="A87" s="26" t="s">
        <v>750</v>
      </c>
      <c r="B87" s="9" t="str">
        <f t="shared" si="3"/>
        <v> </v>
      </c>
      <c r="C87" s="9" t="str">
        <f t="shared" si="3"/>
        <v> </v>
      </c>
      <c r="D87" s="9" t="str">
        <f t="shared" si="3"/>
        <v> </v>
      </c>
      <c r="E87" s="9" t="str">
        <f t="shared" si="3"/>
        <v> </v>
      </c>
      <c r="F87" s="9"/>
      <c r="G87" s="9" t="str">
        <f t="shared" si="3"/>
        <v> </v>
      </c>
      <c r="H87" s="9" t="str">
        <f t="shared" si="3"/>
        <v> </v>
      </c>
      <c r="K87" s="9"/>
      <c r="L87" s="9"/>
    </row>
  </sheetData>
  <sheetProtection/>
  <printOptions/>
  <pageMargins left="0.7874015748031497" right="0.7874015748031497" top="0.72" bottom="0.7874015748031497" header="0.5118110236220472" footer="0.5118110236220472"/>
  <pageSetup horizontalDpi="600" verticalDpi="600" orientation="portrait" paperSize="9" r:id="rId1"/>
  <headerFooter alignWithMargins="0">
    <oddFooter>&amp;L&amp;F&amp;R&amp;D</oddFooter>
  </headerFooter>
  <rowBreaks count="1" manualBreakCount="1">
    <brk id="5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zoomScalePageLayoutView="0" workbookViewId="0" topLeftCell="A1">
      <selection activeCell="A35" sqref="A35:A46"/>
    </sheetView>
  </sheetViews>
  <sheetFormatPr defaultColWidth="9.140625" defaultRowHeight="12.75"/>
  <cols>
    <col min="2" max="6" width="7.8515625" style="0" customWidth="1"/>
    <col min="7" max="7" width="8.7109375" style="0" customWidth="1"/>
    <col min="8" max="11" width="7.28125" style="0" customWidth="1"/>
  </cols>
  <sheetData>
    <row r="1" ht="12.75">
      <c r="A1" s="1" t="s">
        <v>751</v>
      </c>
    </row>
    <row r="2" spans="6:8" ht="12.75">
      <c r="F2" s="46" t="s">
        <v>656</v>
      </c>
      <c r="G2" s="1" t="s">
        <v>658</v>
      </c>
      <c r="H2" s="46"/>
    </row>
    <row r="3" spans="1:7" s="46" customFormat="1" ht="12.75">
      <c r="A3" s="46" t="s">
        <v>73</v>
      </c>
      <c r="B3" s="47" t="s">
        <v>74</v>
      </c>
      <c r="C3" s="47" t="s">
        <v>75</v>
      </c>
      <c r="D3" s="47" t="s">
        <v>76</v>
      </c>
      <c r="E3" s="47" t="s">
        <v>0</v>
      </c>
      <c r="F3" s="46" t="s">
        <v>659</v>
      </c>
      <c r="G3" s="46" t="s">
        <v>660</v>
      </c>
    </row>
    <row r="4" spans="2:5" ht="6.75" customHeight="1">
      <c r="B4" s="12"/>
      <c r="C4" s="12"/>
      <c r="D4" s="12"/>
      <c r="E4" s="12"/>
    </row>
    <row r="5" spans="1:11" s="5" customFormat="1" ht="12.75">
      <c r="A5" s="26" t="s">
        <v>723</v>
      </c>
      <c r="B5" s="27">
        <v>2057</v>
      </c>
      <c r="C5" s="27">
        <v>109</v>
      </c>
      <c r="D5" s="27">
        <v>23</v>
      </c>
      <c r="E5" s="12">
        <v>2189</v>
      </c>
      <c r="F5" s="12"/>
      <c r="G5" s="12"/>
      <c r="H5" s="12"/>
      <c r="I5" s="12"/>
      <c r="J5" s="12"/>
      <c r="K5" s="12"/>
    </row>
    <row r="6" spans="1:11" s="48" customFormat="1" ht="12.75">
      <c r="A6" s="26" t="s">
        <v>724</v>
      </c>
      <c r="B6" s="27">
        <v>2168</v>
      </c>
      <c r="C6" s="27">
        <v>62</v>
      </c>
      <c r="D6" s="27">
        <v>25</v>
      </c>
      <c r="E6" s="12">
        <v>2255</v>
      </c>
      <c r="F6" s="27"/>
      <c r="G6" s="27"/>
      <c r="H6" s="5"/>
      <c r="I6" s="5"/>
      <c r="J6" s="5"/>
      <c r="K6" s="5"/>
    </row>
    <row r="7" spans="1:7" s="48" customFormat="1" ht="12.75">
      <c r="A7" s="26" t="s">
        <v>725</v>
      </c>
      <c r="B7" s="27">
        <v>1886</v>
      </c>
      <c r="C7" s="27">
        <v>95</v>
      </c>
      <c r="D7" s="27">
        <v>39</v>
      </c>
      <c r="E7" s="12">
        <v>2020</v>
      </c>
      <c r="F7" s="12">
        <f>IF(E7&gt;0,SUM(E5:E7)," ")</f>
        <v>6464</v>
      </c>
      <c r="G7" s="12">
        <f>IF(E7&gt;0,SUM($E$5:E7)," ")</f>
        <v>6464</v>
      </c>
    </row>
    <row r="8" spans="1:11" s="48" customFormat="1" ht="12.75">
      <c r="A8" s="26" t="s">
        <v>726</v>
      </c>
      <c r="B8" s="27">
        <v>2065</v>
      </c>
      <c r="C8" s="27">
        <v>49</v>
      </c>
      <c r="D8" s="27">
        <v>70</v>
      </c>
      <c r="E8" s="12">
        <v>2184</v>
      </c>
      <c r="F8"/>
      <c r="G8"/>
      <c r="H8" s="27"/>
      <c r="I8" s="27"/>
      <c r="J8" s="27"/>
      <c r="K8" s="27"/>
    </row>
    <row r="9" spans="1:7" s="48" customFormat="1" ht="12.75">
      <c r="A9" s="26" t="s">
        <v>727</v>
      </c>
      <c r="B9" s="27">
        <v>2291</v>
      </c>
      <c r="C9" s="27">
        <v>66</v>
      </c>
      <c r="D9" s="27">
        <v>46</v>
      </c>
      <c r="E9" s="12">
        <v>2403</v>
      </c>
      <c r="F9"/>
      <c r="G9"/>
    </row>
    <row r="10" spans="1:7" s="48" customFormat="1" ht="12.75">
      <c r="A10" s="26" t="s">
        <v>728</v>
      </c>
      <c r="B10" s="27">
        <v>3992</v>
      </c>
      <c r="C10" s="27">
        <v>36</v>
      </c>
      <c r="D10" s="27">
        <v>42</v>
      </c>
      <c r="E10" s="12">
        <v>4070</v>
      </c>
      <c r="F10" s="12">
        <f>SUM(E8:E10)</f>
        <v>8657</v>
      </c>
      <c r="G10" s="12">
        <f>IF(E10&gt;0,SUM($E$5:E10)," ")</f>
        <v>15121</v>
      </c>
    </row>
    <row r="11" spans="1:11" s="48" customFormat="1" ht="12.75">
      <c r="A11" s="26" t="s">
        <v>729</v>
      </c>
      <c r="B11" s="27">
        <v>1736</v>
      </c>
      <c r="C11" s="27">
        <v>10</v>
      </c>
      <c r="D11" s="27">
        <v>51</v>
      </c>
      <c r="E11" s="12">
        <v>1797</v>
      </c>
      <c r="F11"/>
      <c r="G11"/>
      <c r="H11" s="27"/>
      <c r="I11" s="27"/>
      <c r="J11" s="27"/>
      <c r="K11" s="27"/>
    </row>
    <row r="12" spans="1:7" s="48" customFormat="1" ht="12.75">
      <c r="A12" s="26" t="s">
        <v>730</v>
      </c>
      <c r="B12" s="27">
        <v>2141</v>
      </c>
      <c r="C12" s="27">
        <v>16</v>
      </c>
      <c r="D12" s="27">
        <v>43</v>
      </c>
      <c r="E12" s="27">
        <v>2200</v>
      </c>
      <c r="F12"/>
      <c r="G12"/>
    </row>
    <row r="13" spans="1:7" s="48" customFormat="1" ht="12.75">
      <c r="A13" s="26" t="s">
        <v>731</v>
      </c>
      <c r="B13" s="27">
        <v>1645</v>
      </c>
      <c r="C13" s="27">
        <v>49</v>
      </c>
      <c r="D13" s="27">
        <v>43</v>
      </c>
      <c r="E13" s="12">
        <v>1737</v>
      </c>
      <c r="F13" s="12">
        <f>SUM(E11:E13)</f>
        <v>5734</v>
      </c>
      <c r="G13" s="12">
        <f>IF(E13&gt;0,SUM($E$5:E13)," ")</f>
        <v>20855</v>
      </c>
    </row>
    <row r="14" spans="1:11" s="48" customFormat="1" ht="12.75">
      <c r="A14" s="26" t="s">
        <v>732</v>
      </c>
      <c r="B14">
        <v>1825</v>
      </c>
      <c r="C14">
        <v>36</v>
      </c>
      <c r="D14">
        <v>21</v>
      </c>
      <c r="E14" s="12">
        <v>1882</v>
      </c>
      <c r="F14"/>
      <c r="G14"/>
      <c r="H14" s="27"/>
      <c r="I14" s="27"/>
      <c r="J14" s="27"/>
      <c r="K14" s="27"/>
    </row>
    <row r="15" spans="1:8" s="48" customFormat="1" ht="12.75">
      <c r="A15" s="26" t="s">
        <v>733</v>
      </c>
      <c r="B15">
        <v>1515</v>
      </c>
      <c r="C15" s="27">
        <v>26</v>
      </c>
      <c r="D15" s="27">
        <v>60</v>
      </c>
      <c r="E15" s="12">
        <v>1601</v>
      </c>
      <c r="F15" s="12"/>
      <c r="G15" s="12"/>
      <c r="H15" s="12"/>
    </row>
    <row r="16" spans="1:8" s="48" customFormat="1" ht="12.75">
      <c r="A16" s="26" t="s">
        <v>734</v>
      </c>
      <c r="B16" s="27">
        <v>1353</v>
      </c>
      <c r="C16" s="27">
        <v>78</v>
      </c>
      <c r="D16" s="27">
        <v>39</v>
      </c>
      <c r="E16" s="12">
        <v>1470</v>
      </c>
      <c r="F16" s="12">
        <f>SUM(E14:E16)</f>
        <v>4953</v>
      </c>
      <c r="G16" s="12">
        <f>IF(E16&gt;0,SUM($E$5:E16)," ")</f>
        <v>25808</v>
      </c>
      <c r="H16" s="12"/>
    </row>
    <row r="17" spans="1:11" s="48" customFormat="1" ht="12.75">
      <c r="A17" s="4"/>
      <c r="B17" s="27"/>
      <c r="C17" s="27"/>
      <c r="D17" s="27"/>
      <c r="E17" s="12"/>
      <c r="F17" s="12"/>
      <c r="G17" s="12"/>
      <c r="H17" s="12"/>
      <c r="I17" s="27"/>
      <c r="J17" s="27"/>
      <c r="K17" s="27"/>
    </row>
    <row r="18" spans="1:8" s="48" customFormat="1" ht="12.75">
      <c r="A18" s="10">
        <v>2013</v>
      </c>
      <c r="B18" s="15">
        <f>SUM(B5:B16)</f>
        <v>24674</v>
      </c>
      <c r="C18" s="15">
        <f>SUM(C5:C16)</f>
        <v>632</v>
      </c>
      <c r="D18" s="15">
        <f>SUM(D5:D16)</f>
        <v>502</v>
      </c>
      <c r="E18" s="15">
        <f>SUM(B18:D18)</f>
        <v>25808</v>
      </c>
      <c r="F18" s="12"/>
      <c r="G18" s="12"/>
      <c r="H18" s="12"/>
    </row>
    <row r="19" spans="2:11" ht="12.75">
      <c r="B19" s="13"/>
      <c r="C19" s="13"/>
      <c r="D19" s="13"/>
      <c r="E19" s="13"/>
      <c r="F19" s="12"/>
      <c r="G19" s="12"/>
      <c r="H19" s="12"/>
      <c r="I19" s="12"/>
      <c r="J19" s="12"/>
      <c r="K19" s="12"/>
    </row>
    <row r="20" spans="1:11" s="5" customFormat="1" ht="12.75">
      <c r="A20" s="26" t="s">
        <v>739</v>
      </c>
      <c r="B20" s="27">
        <v>1690</v>
      </c>
      <c r="C20" s="27">
        <v>48</v>
      </c>
      <c r="D20" s="27">
        <v>50</v>
      </c>
      <c r="E20" s="12">
        <v>1788</v>
      </c>
      <c r="F20" s="12"/>
      <c r="G20" s="12"/>
      <c r="H20" s="12"/>
      <c r="I20" s="12"/>
      <c r="J20" s="12"/>
      <c r="K20" s="12"/>
    </row>
    <row r="21" spans="1:11" s="5" customFormat="1" ht="12.75">
      <c r="A21" s="26" t="s">
        <v>740</v>
      </c>
      <c r="B21" s="27"/>
      <c r="C21" s="27"/>
      <c r="D21" s="27"/>
      <c r="E21" s="12"/>
      <c r="F21" s="12"/>
      <c r="G21" s="12"/>
      <c r="H21" s="12"/>
      <c r="I21" s="12"/>
      <c r="J21" s="12"/>
      <c r="K21" s="12"/>
    </row>
    <row r="22" spans="1:9" s="48" customFormat="1" ht="12.75">
      <c r="A22" s="26" t="s">
        <v>741</v>
      </c>
      <c r="B22" s="27"/>
      <c r="C22" s="27"/>
      <c r="D22" s="27"/>
      <c r="E22" s="12"/>
      <c r="F22" s="12" t="str">
        <f>IF(E22&gt;0,SUM(E20:E22)," ")</f>
        <v> </v>
      </c>
      <c r="G22" s="12" t="str">
        <f>IF(E22&gt;0,SUM($E$20:E22)," ")</f>
        <v> </v>
      </c>
      <c r="H22" s="27"/>
      <c r="I22" s="27"/>
    </row>
    <row r="23" spans="1:11" s="5" customFormat="1" ht="12.75">
      <c r="A23" s="26" t="s">
        <v>742</v>
      </c>
      <c r="B23" s="27"/>
      <c r="C23" s="27"/>
      <c r="D23" s="27"/>
      <c r="E23" s="12"/>
      <c r="F23" s="12"/>
      <c r="G23" s="12"/>
      <c r="H23" s="12"/>
      <c r="I23" s="12"/>
      <c r="J23" s="12"/>
      <c r="K23" s="12"/>
    </row>
    <row r="24" spans="1:11" s="5" customFormat="1" ht="12.75">
      <c r="A24" s="26" t="s">
        <v>743</v>
      </c>
      <c r="B24" s="27"/>
      <c r="C24" s="27"/>
      <c r="D24" s="27"/>
      <c r="E24" s="12"/>
      <c r="F24" s="12"/>
      <c r="G24" s="12"/>
      <c r="H24" s="12"/>
      <c r="I24" s="12"/>
      <c r="J24" s="12"/>
      <c r="K24" s="12"/>
    </row>
    <row r="25" spans="1:9" s="48" customFormat="1" ht="12.75">
      <c r="A25" s="26" t="s">
        <v>744</v>
      </c>
      <c r="B25" s="27"/>
      <c r="C25" s="27"/>
      <c r="D25" s="27"/>
      <c r="E25" s="12"/>
      <c r="F25" s="12" t="str">
        <f>IF(E25&gt;0,SUM(E23:E25)," ")</f>
        <v> </v>
      </c>
      <c r="G25" s="12" t="str">
        <f>IF(E25&gt;0,SUM($E$20:E25)," ")</f>
        <v> </v>
      </c>
      <c r="H25" s="27"/>
      <c r="I25" s="27"/>
    </row>
    <row r="26" spans="1:11" s="48" customFormat="1" ht="12.75">
      <c r="A26" s="26" t="s">
        <v>745</v>
      </c>
      <c r="B26" s="27"/>
      <c r="C26" s="27"/>
      <c r="D26" s="27"/>
      <c r="E26" s="12"/>
      <c r="F26"/>
      <c r="G26"/>
      <c r="J26" s="27"/>
      <c r="K26" s="27"/>
    </row>
    <row r="27" spans="1:7" s="48" customFormat="1" ht="12.75">
      <c r="A27" s="26" t="s">
        <v>746</v>
      </c>
      <c r="B27" s="27"/>
      <c r="C27" s="27"/>
      <c r="D27" s="27"/>
      <c r="E27" s="27"/>
      <c r="F27"/>
      <c r="G27"/>
    </row>
    <row r="28" spans="1:14" s="48" customFormat="1" ht="12.75">
      <c r="A28" s="26" t="s">
        <v>747</v>
      </c>
      <c r="B28" s="27"/>
      <c r="C28" s="27"/>
      <c r="D28" s="27"/>
      <c r="E28" s="12"/>
      <c r="F28" s="12" t="str">
        <f>IF(E28&gt;0,SUM(E26:E28)," ")</f>
        <v> </v>
      </c>
      <c r="G28" s="12" t="str">
        <f>IF(E28&gt;0,SUM($E$20:E28)," ")</f>
        <v> </v>
      </c>
      <c r="H28" s="27"/>
      <c r="I28" s="27"/>
      <c r="L28"/>
      <c r="M28"/>
      <c r="N28"/>
    </row>
    <row r="29" spans="1:14" s="48" customFormat="1" ht="12.75">
      <c r="A29" s="26" t="s">
        <v>748</v>
      </c>
      <c r="B29"/>
      <c r="C29"/>
      <c r="D29"/>
      <c r="E29" s="12"/>
      <c r="F29" s="12"/>
      <c r="G29" s="12"/>
      <c r="J29" s="27"/>
      <c r="K29" s="27"/>
      <c r="L29"/>
      <c r="M29"/>
      <c r="N29"/>
    </row>
    <row r="30" spans="1:14" s="48" customFormat="1" ht="12.75">
      <c r="A30" s="26" t="s">
        <v>749</v>
      </c>
      <c r="B30"/>
      <c r="C30" s="27"/>
      <c r="D30" s="27"/>
      <c r="E30" s="12"/>
      <c r="F30" s="12"/>
      <c r="G30" s="12"/>
      <c r="L30"/>
      <c r="M30"/>
      <c r="N30"/>
    </row>
    <row r="31" spans="1:14" s="48" customFormat="1" ht="12.75">
      <c r="A31" s="26" t="s">
        <v>750</v>
      </c>
      <c r="B31" s="27"/>
      <c r="C31" s="27"/>
      <c r="D31" s="27"/>
      <c r="E31" s="12"/>
      <c r="F31" s="12" t="str">
        <f>IF(E31&gt;0,SUM(E29:E31)," ")</f>
        <v> </v>
      </c>
      <c r="G31" s="12" t="str">
        <f>IF(E31&gt;0,SUM($E$20:E31)," ")</f>
        <v> </v>
      </c>
      <c r="H31" s="27"/>
      <c r="I31" s="27"/>
      <c r="L31"/>
      <c r="M31"/>
      <c r="N31"/>
    </row>
    <row r="32" spans="1:14" s="48" customFormat="1" ht="12.75">
      <c r="A32" s="4"/>
      <c r="B32" s="27"/>
      <c r="C32" s="27"/>
      <c r="D32" s="27"/>
      <c r="E32" s="12"/>
      <c r="F32" s="12"/>
      <c r="G32" s="12"/>
      <c r="H32" s="27"/>
      <c r="I32" s="27"/>
      <c r="J32" s="27"/>
      <c r="K32" s="27"/>
      <c r="L32"/>
      <c r="M32"/>
      <c r="N32"/>
    </row>
    <row r="33" spans="1:7" s="48" customFormat="1" ht="12.75">
      <c r="A33" s="10">
        <v>2014</v>
      </c>
      <c r="B33" s="15"/>
      <c r="C33" s="15"/>
      <c r="D33" s="15"/>
      <c r="E33" s="15"/>
      <c r="F33" s="27"/>
      <c r="G33" s="27"/>
    </row>
    <row r="34" spans="2:11" ht="12.75">
      <c r="B34" s="27"/>
      <c r="C34" s="27"/>
      <c r="D34" s="27"/>
      <c r="E34" s="27"/>
      <c r="F34" s="27"/>
      <c r="G34" s="27"/>
      <c r="H34" s="48"/>
      <c r="I34" s="48"/>
      <c r="J34" s="48"/>
      <c r="K34" s="48"/>
    </row>
    <row r="35" spans="1:7" ht="12.75">
      <c r="A35" s="26" t="s">
        <v>723</v>
      </c>
      <c r="B35" s="12">
        <f>SUM(B$5:B5)</f>
        <v>2057</v>
      </c>
      <c r="C35" s="12">
        <f>SUM(C$5:C5)</f>
        <v>109</v>
      </c>
      <c r="D35" s="12">
        <f>SUM(D$5:D5)</f>
        <v>23</v>
      </c>
      <c r="E35" s="12">
        <f>SUM(E$5:E5)</f>
        <v>2189</v>
      </c>
      <c r="F35" s="12"/>
      <c r="G35" s="12"/>
    </row>
    <row r="36" spans="1:7" ht="12.75">
      <c r="A36" s="26" t="s">
        <v>724</v>
      </c>
      <c r="B36" s="12">
        <f>SUM(B$5:B6)</f>
        <v>4225</v>
      </c>
      <c r="C36" s="12">
        <f>SUM(C$5:C6)</f>
        <v>171</v>
      </c>
      <c r="D36" s="12">
        <f>SUM(D$5:D6)</f>
        <v>48</v>
      </c>
      <c r="E36" s="12">
        <f>SUM(E$5:E6)</f>
        <v>4444</v>
      </c>
      <c r="F36" s="12"/>
      <c r="G36" s="12"/>
    </row>
    <row r="37" spans="1:7" ht="12.75">
      <c r="A37" s="26" t="s">
        <v>725</v>
      </c>
      <c r="B37" s="12">
        <f>SUM(B$5:B7)</f>
        <v>6111</v>
      </c>
      <c r="C37" s="12">
        <f>SUM(C$5:C7)</f>
        <v>266</v>
      </c>
      <c r="D37" s="12">
        <f>SUM(D$5:D7)</f>
        <v>87</v>
      </c>
      <c r="E37" s="12">
        <f>SUM(E$5:E7)</f>
        <v>6464</v>
      </c>
      <c r="F37" s="12"/>
      <c r="G37" s="12"/>
    </row>
    <row r="38" spans="1:8" ht="12.75">
      <c r="A38" s="26" t="s">
        <v>726</v>
      </c>
      <c r="B38" s="12">
        <f>SUM(B$5:B8)</f>
        <v>8176</v>
      </c>
      <c r="C38" s="12">
        <f>SUM(C$5:C8)</f>
        <v>315</v>
      </c>
      <c r="D38" s="12">
        <f>SUM(D$5:D8)</f>
        <v>157</v>
      </c>
      <c r="E38" s="12">
        <f>SUM(E$5:E8)</f>
        <v>8648</v>
      </c>
      <c r="F38" s="12"/>
      <c r="G38" s="12"/>
      <c r="H38" s="27"/>
    </row>
    <row r="39" spans="1:8" ht="12.75">
      <c r="A39" s="26" t="s">
        <v>727</v>
      </c>
      <c r="B39" s="12">
        <f>SUM(B$5:B9)</f>
        <v>10467</v>
      </c>
      <c r="C39" s="12">
        <f>SUM(C$5:C9)</f>
        <v>381</v>
      </c>
      <c r="D39" s="12">
        <f>SUM(D$5:D9)</f>
        <v>203</v>
      </c>
      <c r="E39" s="12">
        <f>SUM(E$5:E9)</f>
        <v>11051</v>
      </c>
      <c r="F39" s="12"/>
      <c r="G39" s="12"/>
      <c r="H39" s="48"/>
    </row>
    <row r="40" spans="1:8" ht="12.75">
      <c r="A40" s="26" t="s">
        <v>728</v>
      </c>
      <c r="B40" s="12">
        <f>SUM(B$5:B10)</f>
        <v>14459</v>
      </c>
      <c r="C40" s="12">
        <f>SUM(C$5:C10)</f>
        <v>417</v>
      </c>
      <c r="D40" s="12">
        <f>SUM(D$5:D10)</f>
        <v>245</v>
      </c>
      <c r="E40" s="12">
        <f>SUM(E$5:E10)</f>
        <v>15121</v>
      </c>
      <c r="F40" s="12"/>
      <c r="G40" s="12"/>
      <c r="H40" s="48"/>
    </row>
    <row r="41" spans="1:8" ht="12.75">
      <c r="A41" s="26" t="s">
        <v>729</v>
      </c>
      <c r="B41" s="12">
        <f>SUM(B$5:B11)</f>
        <v>16195</v>
      </c>
      <c r="C41" s="12">
        <f>SUM(C$5:C11)</f>
        <v>427</v>
      </c>
      <c r="D41" s="12">
        <f>SUM(D$5:D11)</f>
        <v>296</v>
      </c>
      <c r="E41" s="12">
        <f>SUM(E$5:E11)</f>
        <v>16918</v>
      </c>
      <c r="F41" s="12"/>
      <c r="G41" s="12"/>
      <c r="H41" s="27"/>
    </row>
    <row r="42" spans="1:8" ht="12.75">
      <c r="A42" s="26" t="s">
        <v>730</v>
      </c>
      <c r="B42" s="12">
        <f>SUM(B$5:B12)</f>
        <v>18336</v>
      </c>
      <c r="C42" s="12">
        <f>SUM(C$5:C12)</f>
        <v>443</v>
      </c>
      <c r="D42" s="12">
        <f>SUM(D$5:D12)</f>
        <v>339</v>
      </c>
      <c r="E42" s="12">
        <f>SUM(E$5:E12)</f>
        <v>19118</v>
      </c>
      <c r="F42" s="12"/>
      <c r="G42" s="12"/>
      <c r="H42" s="48"/>
    </row>
    <row r="43" spans="1:8" ht="12.75">
      <c r="A43" s="26" t="s">
        <v>731</v>
      </c>
      <c r="B43" s="12">
        <f>SUM(B$5:B13)</f>
        <v>19981</v>
      </c>
      <c r="C43" s="12">
        <f>SUM(C$5:C13)</f>
        <v>492</v>
      </c>
      <c r="D43" s="12">
        <f>SUM(D$5:D13)</f>
        <v>382</v>
      </c>
      <c r="E43" s="12">
        <f>SUM(E$5:E13)</f>
        <v>20855</v>
      </c>
      <c r="F43" s="12"/>
      <c r="G43" s="12"/>
      <c r="H43" s="48"/>
    </row>
    <row r="44" spans="1:8" ht="12.75">
      <c r="A44" s="26" t="s">
        <v>732</v>
      </c>
      <c r="B44" s="12">
        <f>SUM(B$5:B14)</f>
        <v>21806</v>
      </c>
      <c r="C44" s="12">
        <f>SUM(C$5:C14)</f>
        <v>528</v>
      </c>
      <c r="D44" s="12">
        <f>SUM(D$5:D14)</f>
        <v>403</v>
      </c>
      <c r="E44" s="12">
        <f>SUM(E$5:E14)</f>
        <v>22737</v>
      </c>
      <c r="F44" s="12"/>
      <c r="G44" s="12"/>
      <c r="H44" s="27"/>
    </row>
    <row r="45" spans="1:8" ht="12.75">
      <c r="A45" s="26" t="s">
        <v>733</v>
      </c>
      <c r="B45" s="12">
        <f>SUM(B$5:B15)</f>
        <v>23321</v>
      </c>
      <c r="C45" s="12">
        <f>SUM(C$5:C15)</f>
        <v>554</v>
      </c>
      <c r="D45" s="12">
        <f>SUM(D$5:D15)</f>
        <v>463</v>
      </c>
      <c r="E45" s="12">
        <f>SUM(E$5:E15)</f>
        <v>24338</v>
      </c>
      <c r="F45" s="12"/>
      <c r="G45" s="12"/>
      <c r="H45" s="48"/>
    </row>
    <row r="46" spans="1:8" ht="12.75">
      <c r="A46" s="26" t="s">
        <v>734</v>
      </c>
      <c r="B46" s="12">
        <f>SUM(B$5:B16)</f>
        <v>24674</v>
      </c>
      <c r="C46" s="12">
        <f>SUM(C$5:C16)</f>
        <v>632</v>
      </c>
      <c r="D46" s="12">
        <f>SUM(D$5:D16)</f>
        <v>502</v>
      </c>
      <c r="E46" s="12">
        <f>SUM(E$5:E16)</f>
        <v>25808</v>
      </c>
      <c r="F46" s="12"/>
      <c r="G46" s="12"/>
      <c r="H46" s="48"/>
    </row>
    <row r="47" spans="1:11" ht="12.75">
      <c r="A47" s="26"/>
      <c r="B47" s="27"/>
      <c r="C47" s="27"/>
      <c r="D47" s="27"/>
      <c r="E47" s="27"/>
      <c r="F47" s="12"/>
      <c r="G47" s="12"/>
      <c r="H47" s="27"/>
      <c r="I47" s="27"/>
      <c r="J47" s="27"/>
      <c r="K47" s="27"/>
    </row>
    <row r="48" spans="1:7" ht="12.75">
      <c r="A48" s="26" t="s">
        <v>739</v>
      </c>
      <c r="B48" s="12">
        <f>IF(B20&gt;0,SUM(B$20:B20)," ")</f>
        <v>1690</v>
      </c>
      <c r="C48" s="12">
        <f>IF(C20&gt;0,SUM(C$20:C20)," ")</f>
        <v>48</v>
      </c>
      <c r="D48" s="12">
        <f>IF(D20&gt;0,SUM(D$20:D20)," ")</f>
        <v>50</v>
      </c>
      <c r="E48" s="12">
        <f>IF(E20&gt;0,SUM(E$20:E20)," ")</f>
        <v>1788</v>
      </c>
      <c r="F48" s="12"/>
      <c r="G48" s="12"/>
    </row>
    <row r="49" spans="1:7" ht="12.75">
      <c r="A49" s="26" t="s">
        <v>740</v>
      </c>
      <c r="B49" s="12" t="str">
        <f>IF(B21&gt;0,SUM(B$20:B21)," ")</f>
        <v> </v>
      </c>
      <c r="C49" s="12" t="str">
        <f>IF(C21&gt;0,SUM(C$20:C21)," ")</f>
        <v> </v>
      </c>
      <c r="D49" s="12" t="str">
        <f>IF(D21&gt;0,SUM(D$20:D21)," ")</f>
        <v> </v>
      </c>
      <c r="E49" s="12" t="str">
        <f>IF(E21&gt;0,SUM(E$20:E21)," ")</f>
        <v> </v>
      </c>
      <c r="F49" s="12"/>
      <c r="G49" s="12"/>
    </row>
    <row r="50" spans="1:7" ht="12.75">
      <c r="A50" s="26" t="s">
        <v>741</v>
      </c>
      <c r="B50" s="12" t="str">
        <f>IF(B22&gt;0,SUM(B$20:B22)," ")</f>
        <v> </v>
      </c>
      <c r="C50" s="12" t="str">
        <f>IF(C22&gt;0,SUM(C$20:C22)," ")</f>
        <v> </v>
      </c>
      <c r="D50" s="12" t="str">
        <f>IF(D22&gt;0,SUM(D$20:D22)," ")</f>
        <v> </v>
      </c>
      <c r="E50" s="12" t="str">
        <f>IF(E22&gt;0,SUM(E$20:E22)," ")</f>
        <v> </v>
      </c>
      <c r="F50" s="12"/>
      <c r="G50" s="12"/>
    </row>
    <row r="51" spans="1:11" ht="12.75">
      <c r="A51" s="26" t="s">
        <v>742</v>
      </c>
      <c r="B51" s="12" t="str">
        <f>IF(B23&gt;0,SUM(B$20:B23)," ")</f>
        <v> </v>
      </c>
      <c r="C51" s="12" t="str">
        <f>IF(C23&gt;0,SUM(C$20:C23)," ")</f>
        <v> </v>
      </c>
      <c r="D51" s="12" t="str">
        <f>IF(D23&gt;0,SUM(D$20:D23)," ")</f>
        <v> </v>
      </c>
      <c r="E51" s="12" t="str">
        <f>IF(E23&gt;0,SUM(E$20:E23)," ")</f>
        <v> </v>
      </c>
      <c r="F51" s="12"/>
      <c r="G51" s="12"/>
      <c r="H51" s="27"/>
      <c r="I51" s="27"/>
      <c r="J51" s="27"/>
      <c r="K51" s="27"/>
    </row>
    <row r="52" spans="1:11" ht="12.75">
      <c r="A52" s="26" t="s">
        <v>743</v>
      </c>
      <c r="B52" s="12" t="str">
        <f>IF(B24&gt;0,SUM(B$20:B24)," ")</f>
        <v> </v>
      </c>
      <c r="C52" s="12" t="str">
        <f>IF(C24&gt;0,SUM(C$20:C24)," ")</f>
        <v> </v>
      </c>
      <c r="D52" s="12" t="str">
        <f>IF(D24&gt;0,SUM(D$20:D24)," ")</f>
        <v> </v>
      </c>
      <c r="E52" s="12" t="str">
        <f>IF(E24&gt;0,SUM(E$20:E24)," ")</f>
        <v> </v>
      </c>
      <c r="F52" s="12"/>
      <c r="G52" s="12"/>
      <c r="H52" s="48"/>
      <c r="I52" s="48"/>
      <c r="J52" s="48"/>
      <c r="K52" s="48"/>
    </row>
    <row r="53" spans="1:11" ht="12.75">
      <c r="A53" s="26" t="s">
        <v>744</v>
      </c>
      <c r="B53" s="12" t="str">
        <f>IF(B25&gt;0,SUM(B$20:B25)," ")</f>
        <v> </v>
      </c>
      <c r="C53" s="12" t="str">
        <f>IF(C25&gt;0,SUM(C$20:C25)," ")</f>
        <v> </v>
      </c>
      <c r="D53" s="12" t="str">
        <f>IF(D25&gt;0,SUM(D$20:D25)," ")</f>
        <v> </v>
      </c>
      <c r="E53" s="12" t="str">
        <f>IF(E25&gt;0,SUM(E$20:E25)," ")</f>
        <v> </v>
      </c>
      <c r="F53" s="12"/>
      <c r="G53" s="12"/>
      <c r="H53" s="48"/>
      <c r="I53" s="48"/>
      <c r="J53" s="48"/>
      <c r="K53" s="48"/>
    </row>
    <row r="54" spans="1:11" ht="12.75">
      <c r="A54" s="26" t="s">
        <v>745</v>
      </c>
      <c r="B54" s="12" t="str">
        <f>IF(B26&gt;0,SUM(B$20:B26)," ")</f>
        <v> </v>
      </c>
      <c r="C54" s="12" t="str">
        <f>IF(C26&gt;0,SUM(C$20:C26)," ")</f>
        <v> </v>
      </c>
      <c r="D54" s="12" t="str">
        <f>IF(D26&gt;0,SUM(D$20:D26)," ")</f>
        <v> </v>
      </c>
      <c r="E54" s="12" t="str">
        <f>IF(E26&gt;0,SUM(E$20:E26)," ")</f>
        <v> </v>
      </c>
      <c r="F54" s="12"/>
      <c r="G54" s="12"/>
      <c r="H54" s="27"/>
      <c r="I54" s="27"/>
      <c r="J54" s="27"/>
      <c r="K54" s="27"/>
    </row>
    <row r="55" spans="1:11" ht="12.75">
      <c r="A55" s="26" t="s">
        <v>746</v>
      </c>
      <c r="B55" s="12" t="str">
        <f>IF(B27&gt;0,SUM(B$20:B27)," ")</f>
        <v> </v>
      </c>
      <c r="C55" s="12" t="str">
        <f>IF(C27&gt;0,SUM(C$20:C27)," ")</f>
        <v> </v>
      </c>
      <c r="D55" s="12" t="str">
        <f>IF(D27&gt;0,SUM(D$20:D27)," ")</f>
        <v> </v>
      </c>
      <c r="E55" s="12" t="str">
        <f>IF(E27&gt;0,SUM(E$20:E27)," ")</f>
        <v> </v>
      </c>
      <c r="F55" s="12"/>
      <c r="G55" s="12"/>
      <c r="H55" s="48"/>
      <c r="I55" s="48"/>
      <c r="J55" s="48"/>
      <c r="K55" s="48"/>
    </row>
    <row r="56" spans="1:11" ht="12.75">
      <c r="A56" s="26" t="s">
        <v>747</v>
      </c>
      <c r="B56" s="12" t="str">
        <f>IF(B28&gt;0,SUM(B$20:B28)," ")</f>
        <v> </v>
      </c>
      <c r="C56" s="12" t="str">
        <f>IF(C28&gt;0,SUM(C$20:C28)," ")</f>
        <v> </v>
      </c>
      <c r="D56" s="12" t="str">
        <f>IF(D28&gt;0,SUM(D$20:D28)," ")</f>
        <v> </v>
      </c>
      <c r="E56" s="12" t="str">
        <f>IF(E28&gt;0,SUM(E$20:E28)," ")</f>
        <v> </v>
      </c>
      <c r="F56" s="12"/>
      <c r="G56" s="12"/>
      <c r="H56" s="48"/>
      <c r="I56" s="48"/>
      <c r="J56" s="48"/>
      <c r="K56" s="48"/>
    </row>
    <row r="57" spans="1:11" ht="12.75">
      <c r="A57" s="26" t="s">
        <v>748</v>
      </c>
      <c r="B57" s="12" t="str">
        <f>IF(B29&gt;0,SUM(B$20:B29)," ")</f>
        <v> </v>
      </c>
      <c r="C57" s="12" t="str">
        <f>IF(C29&gt;0,SUM(C$20:C29)," ")</f>
        <v> </v>
      </c>
      <c r="D57" s="12" t="str">
        <f>IF(D29&gt;0,SUM(D$20:D29)," ")</f>
        <v> </v>
      </c>
      <c r="E57" s="12" t="str">
        <f>IF(E29&gt;0,SUM(E$20:E29)," ")</f>
        <v> </v>
      </c>
      <c r="F57" s="12"/>
      <c r="G57" s="12"/>
      <c r="H57" s="27"/>
      <c r="I57" s="27"/>
      <c r="J57" s="27"/>
      <c r="K57" s="27"/>
    </row>
    <row r="58" spans="1:11" ht="12.75">
      <c r="A58" s="26" t="s">
        <v>749</v>
      </c>
      <c r="B58" s="12" t="str">
        <f>IF(B30&gt;0,SUM(B$20:B30)," ")</f>
        <v> </v>
      </c>
      <c r="C58" s="12" t="str">
        <f>IF(C30&gt;0,SUM(C$20:C30)," ")</f>
        <v> </v>
      </c>
      <c r="D58" s="12" t="str">
        <f>IF(D30&gt;0,SUM(D$20:D30)," ")</f>
        <v> </v>
      </c>
      <c r="E58" s="12" t="str">
        <f>IF(E30&gt;0,SUM(E$20:E30)," ")</f>
        <v> </v>
      </c>
      <c r="F58" s="12"/>
      <c r="G58" s="12"/>
      <c r="H58" s="48"/>
      <c r="I58" s="48"/>
      <c r="J58" s="48"/>
      <c r="K58" s="48"/>
    </row>
    <row r="59" spans="1:11" ht="12.75">
      <c r="A59" s="26" t="s">
        <v>750</v>
      </c>
      <c r="B59" s="12" t="str">
        <f>IF(B31&gt;0,SUM(B$20:B31)," ")</f>
        <v> </v>
      </c>
      <c r="C59" s="12" t="str">
        <f>IF(C31&gt;0,SUM(C$20:C31)," ")</f>
        <v> </v>
      </c>
      <c r="D59" s="12" t="str">
        <f>IF(D31&gt;0,SUM(D$20:D31)," ")</f>
        <v> </v>
      </c>
      <c r="E59" s="12" t="str">
        <f>IF(E31&gt;0,SUM(E$20:E31)," ")</f>
        <v> </v>
      </c>
      <c r="F59" s="12"/>
      <c r="G59" s="12"/>
      <c r="H59" s="48"/>
      <c r="I59" s="48"/>
      <c r="J59" s="48"/>
      <c r="K59" s="48"/>
    </row>
    <row r="60" spans="1:11" ht="12.75">
      <c r="A60" s="26"/>
      <c r="B60" s="12"/>
      <c r="C60" s="12"/>
      <c r="D60" s="12"/>
      <c r="E60" s="12"/>
      <c r="F60" s="12"/>
      <c r="G60" s="12"/>
      <c r="H60" s="27"/>
      <c r="I60" s="27"/>
      <c r="J60" s="27"/>
      <c r="K60" s="27"/>
    </row>
    <row r="61" spans="1:7" ht="12.75">
      <c r="A61" t="s">
        <v>78</v>
      </c>
      <c r="B61" s="12" t="s">
        <v>661</v>
      </c>
      <c r="C61" s="12"/>
      <c r="D61" s="12"/>
      <c r="E61" s="12"/>
      <c r="F61" s="12"/>
      <c r="G61" s="12"/>
    </row>
    <row r="62" spans="1:7" ht="12.75">
      <c r="A62" s="26" t="s">
        <v>739</v>
      </c>
      <c r="B62" s="9">
        <f>IF(B20&gt;0,100*B20/B5-100," ")</f>
        <v>-17.84151677199806</v>
      </c>
      <c r="C62" s="9">
        <f>IF(C20&gt;0,100*C20/C5-100," ")</f>
        <v>-55.96330275229358</v>
      </c>
      <c r="D62" s="9">
        <f aca="true" t="shared" si="0" ref="B62:E73">IF(D20&gt;0,100*D20/D5-100," ")</f>
        <v>117.3913043478261</v>
      </c>
      <c r="E62" s="9">
        <f>IF(E20&gt;0,100*E20/E5-100," ")</f>
        <v>-18.318867062585653</v>
      </c>
      <c r="F62" s="12"/>
      <c r="G62" s="12"/>
    </row>
    <row r="63" spans="1:5" ht="12.75">
      <c r="A63" s="26" t="s">
        <v>740</v>
      </c>
      <c r="B63" s="9" t="str">
        <f>IF(B21&gt;0,100*B21/B6-100," ")</f>
        <v> </v>
      </c>
      <c r="C63" s="9" t="str">
        <f t="shared" si="0"/>
        <v> </v>
      </c>
      <c r="D63" s="9" t="str">
        <f t="shared" si="0"/>
        <v> </v>
      </c>
      <c r="E63" s="9" t="str">
        <f>IF(E21&gt;0,100*E21/E6-100," ")</f>
        <v> </v>
      </c>
    </row>
    <row r="64" spans="1:7" ht="12.75">
      <c r="A64" s="26" t="s">
        <v>741</v>
      </c>
      <c r="B64" s="9" t="str">
        <f>IF(B22&gt;0,100*B22/B7-100," ")</f>
        <v> </v>
      </c>
      <c r="C64" s="9" t="str">
        <f t="shared" si="0"/>
        <v> </v>
      </c>
      <c r="D64" s="9" t="str">
        <f t="shared" si="0"/>
        <v> </v>
      </c>
      <c r="E64" s="9" t="str">
        <f t="shared" si="0"/>
        <v> </v>
      </c>
      <c r="F64" s="9"/>
      <c r="G64" s="9"/>
    </row>
    <row r="65" spans="1:11" ht="12.75">
      <c r="A65" s="26" t="s">
        <v>742</v>
      </c>
      <c r="B65" s="9" t="str">
        <f t="shared" si="0"/>
        <v> </v>
      </c>
      <c r="C65" s="9" t="str">
        <f t="shared" si="0"/>
        <v> </v>
      </c>
      <c r="D65" s="9" t="str">
        <f t="shared" si="0"/>
        <v> </v>
      </c>
      <c r="E65" s="9" t="str">
        <f t="shared" si="0"/>
        <v> </v>
      </c>
      <c r="G65" s="9"/>
      <c r="H65" s="9"/>
      <c r="I65" s="9"/>
      <c r="J65" s="9"/>
      <c r="K65" s="9"/>
    </row>
    <row r="66" spans="1:7" ht="12.75">
      <c r="A66" s="26" t="s">
        <v>743</v>
      </c>
      <c r="B66" s="9" t="str">
        <f t="shared" si="0"/>
        <v> </v>
      </c>
      <c r="C66" s="9" t="str">
        <f t="shared" si="0"/>
        <v> </v>
      </c>
      <c r="D66" s="9" t="str">
        <f t="shared" si="0"/>
        <v> </v>
      </c>
      <c r="E66" s="9" t="str">
        <f t="shared" si="0"/>
        <v> </v>
      </c>
      <c r="G66" s="9"/>
    </row>
    <row r="67" spans="1:7" ht="12.75">
      <c r="A67" s="26" t="s">
        <v>744</v>
      </c>
      <c r="B67" s="9" t="str">
        <f>IF(B25&gt;0,100*B25/B10-100," ")</f>
        <v> </v>
      </c>
      <c r="C67" s="9" t="str">
        <f>IF(C25&gt;0,100*C25/C10-100," ")</f>
        <v> </v>
      </c>
      <c r="D67" s="9" t="str">
        <f t="shared" si="0"/>
        <v> </v>
      </c>
      <c r="E67" s="9" t="str">
        <f t="shared" si="0"/>
        <v> </v>
      </c>
      <c r="F67" s="9"/>
      <c r="G67" s="9"/>
    </row>
    <row r="68" spans="1:11" ht="12.75">
      <c r="A68" s="26" t="s">
        <v>745</v>
      </c>
      <c r="B68" s="9" t="str">
        <f>IF(B26&gt;0,100*B26/B11-100," ")</f>
        <v> </v>
      </c>
      <c r="C68" s="9" t="str">
        <f t="shared" si="0"/>
        <v> </v>
      </c>
      <c r="D68" s="9" t="str">
        <f t="shared" si="0"/>
        <v> </v>
      </c>
      <c r="E68" s="9" t="str">
        <f t="shared" si="0"/>
        <v> </v>
      </c>
      <c r="G68" s="9"/>
      <c r="H68" s="9"/>
      <c r="I68" s="9"/>
      <c r="J68" s="9"/>
      <c r="K68" s="9"/>
    </row>
    <row r="69" spans="1:7" ht="12.75">
      <c r="A69" s="26" t="s">
        <v>746</v>
      </c>
      <c r="B69" s="9" t="str">
        <f>IF(B27&gt;0,100*B27/B12-100," ")</f>
        <v> </v>
      </c>
      <c r="C69" s="9" t="str">
        <f t="shared" si="0"/>
        <v> </v>
      </c>
      <c r="D69" s="9" t="str">
        <f t="shared" si="0"/>
        <v> </v>
      </c>
      <c r="E69" s="9" t="str">
        <f t="shared" si="0"/>
        <v> </v>
      </c>
      <c r="G69" s="9"/>
    </row>
    <row r="70" spans="1:7" ht="12.75">
      <c r="A70" s="26" t="s">
        <v>747</v>
      </c>
      <c r="B70" s="9" t="str">
        <f t="shared" si="0"/>
        <v> </v>
      </c>
      <c r="C70" s="9" t="str">
        <f t="shared" si="0"/>
        <v> </v>
      </c>
      <c r="D70" s="9" t="str">
        <f t="shared" si="0"/>
        <v> </v>
      </c>
      <c r="E70" s="9" t="str">
        <f t="shared" si="0"/>
        <v> </v>
      </c>
      <c r="F70" s="9"/>
      <c r="G70" s="9"/>
    </row>
    <row r="71" spans="1:11" ht="12.75">
      <c r="A71" s="26" t="s">
        <v>748</v>
      </c>
      <c r="B71" s="9" t="str">
        <f t="shared" si="0"/>
        <v> </v>
      </c>
      <c r="C71" s="9" t="str">
        <f t="shared" si="0"/>
        <v> </v>
      </c>
      <c r="D71" s="9" t="str">
        <f t="shared" si="0"/>
        <v> </v>
      </c>
      <c r="E71" s="9" t="str">
        <f t="shared" si="0"/>
        <v> </v>
      </c>
      <c r="G71" s="9"/>
      <c r="H71" s="9"/>
      <c r="I71" s="9"/>
      <c r="J71" s="9"/>
      <c r="K71" s="9"/>
    </row>
    <row r="72" spans="1:7" ht="12.75">
      <c r="A72" s="26" t="s">
        <v>749</v>
      </c>
      <c r="B72" s="9" t="str">
        <f t="shared" si="0"/>
        <v> </v>
      </c>
      <c r="C72" s="9" t="str">
        <f t="shared" si="0"/>
        <v> </v>
      </c>
      <c r="D72" s="9" t="str">
        <f t="shared" si="0"/>
        <v> </v>
      </c>
      <c r="E72" s="9" t="str">
        <f t="shared" si="0"/>
        <v> </v>
      </c>
      <c r="G72" s="9"/>
    </row>
    <row r="73" spans="1:7" ht="12.75">
      <c r="A73" s="26" t="s">
        <v>750</v>
      </c>
      <c r="B73" s="9" t="str">
        <f t="shared" si="0"/>
        <v> </v>
      </c>
      <c r="C73" s="9" t="str">
        <f t="shared" si="0"/>
        <v> </v>
      </c>
      <c r="D73" s="9" t="str">
        <f t="shared" si="0"/>
        <v> </v>
      </c>
      <c r="E73" s="9" t="str">
        <f t="shared" si="0"/>
        <v> </v>
      </c>
      <c r="F73" s="9"/>
      <c r="G73" s="9"/>
    </row>
    <row r="74" spans="1:11" ht="12.75">
      <c r="A74" s="14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7" ht="12.75">
      <c r="A75" s="26" t="s">
        <v>752</v>
      </c>
      <c r="B75" s="9"/>
      <c r="C75" s="9"/>
      <c r="D75" s="9"/>
      <c r="E75" s="9"/>
      <c r="F75" s="9"/>
      <c r="G75" s="9"/>
    </row>
    <row r="76" spans="1:7" ht="12.75">
      <c r="A76" s="26" t="s">
        <v>739</v>
      </c>
      <c r="B76" s="9">
        <f aca="true" t="shared" si="1" ref="B76:D78">IF(B20&gt;0,100*B48/B35-100," ")</f>
        <v>-17.84151677199806</v>
      </c>
      <c r="C76" s="9">
        <f t="shared" si="1"/>
        <v>-55.96330275229358</v>
      </c>
      <c r="D76" s="9">
        <f t="shared" si="1"/>
        <v>117.3913043478261</v>
      </c>
      <c r="E76" s="9">
        <f>IF(E20&gt;0,100*E48/E35-100," ")</f>
        <v>-18.318867062585653</v>
      </c>
      <c r="F76" s="9"/>
      <c r="G76" s="9"/>
    </row>
    <row r="77" spans="1:5" ht="12.75">
      <c r="A77" s="26" t="s">
        <v>740</v>
      </c>
      <c r="B77" s="9" t="str">
        <f t="shared" si="1"/>
        <v> </v>
      </c>
      <c r="C77" s="9" t="str">
        <f t="shared" si="1"/>
        <v> </v>
      </c>
      <c r="D77" s="9" t="str">
        <f>IF(D21&gt;0,100*D49/D36-100," ")</f>
        <v> </v>
      </c>
      <c r="E77" s="9" t="str">
        <f>IF(E21&gt;0,100*E49/E36-100," ")</f>
        <v> </v>
      </c>
    </row>
    <row r="78" spans="1:7" ht="12.75">
      <c r="A78" s="26" t="s">
        <v>741</v>
      </c>
      <c r="B78" s="9" t="str">
        <f>IF(B22&gt;0,100*B50/B37-100," ")</f>
        <v> </v>
      </c>
      <c r="C78" s="9" t="str">
        <f t="shared" si="1"/>
        <v> </v>
      </c>
      <c r="D78" s="9" t="str">
        <f t="shared" si="1"/>
        <v> </v>
      </c>
      <c r="E78" s="9" t="str">
        <f>IF(E22&gt;0,100*E50/E37-100," ")</f>
        <v> </v>
      </c>
      <c r="G78" s="9"/>
    </row>
    <row r="79" spans="1:7" ht="12.75">
      <c r="A79" s="26" t="s">
        <v>742</v>
      </c>
      <c r="B79" s="9" t="str">
        <f>IF(B23&gt;0,100*B51/B38-100," ")</f>
        <v> </v>
      </c>
      <c r="C79" s="9" t="str">
        <f>IF(C23&gt;0,100*C51/C38-100," ")</f>
        <v> </v>
      </c>
      <c r="D79" s="9" t="str">
        <f>IF(D23&gt;0,100*D51/D38-100," ")</f>
        <v> </v>
      </c>
      <c r="E79" s="9" t="str">
        <f>IF(E23&gt;0,100*E51/E38-100," ")</f>
        <v> </v>
      </c>
      <c r="F79" s="9"/>
      <c r="G79" s="9"/>
    </row>
    <row r="80" spans="1:7" ht="12.75">
      <c r="A80" s="26" t="s">
        <v>743</v>
      </c>
      <c r="B80" s="9" t="str">
        <f aca="true" t="shared" si="2" ref="B80:E87">IF(B24&gt;0,100*B52/B39-100," ")</f>
        <v> </v>
      </c>
      <c r="C80" s="9" t="str">
        <f t="shared" si="2"/>
        <v> </v>
      </c>
      <c r="D80" s="9" t="str">
        <f t="shared" si="2"/>
        <v> </v>
      </c>
      <c r="E80" s="9" t="str">
        <f t="shared" si="2"/>
        <v> </v>
      </c>
      <c r="F80" s="9"/>
      <c r="G80" s="9"/>
    </row>
    <row r="81" spans="1:7" ht="12.75">
      <c r="A81" s="26" t="s">
        <v>744</v>
      </c>
      <c r="B81" s="9" t="str">
        <f t="shared" si="2"/>
        <v> </v>
      </c>
      <c r="C81" s="9" t="str">
        <f t="shared" si="2"/>
        <v> </v>
      </c>
      <c r="D81" s="9" t="str">
        <f t="shared" si="2"/>
        <v> </v>
      </c>
      <c r="E81" s="9" t="str">
        <f t="shared" si="2"/>
        <v> </v>
      </c>
      <c r="F81" s="9"/>
      <c r="G81" s="9"/>
    </row>
    <row r="82" spans="1:7" ht="12.75">
      <c r="A82" s="26" t="s">
        <v>745</v>
      </c>
      <c r="B82" s="9" t="str">
        <f t="shared" si="2"/>
        <v> </v>
      </c>
      <c r="C82" s="9" t="str">
        <f t="shared" si="2"/>
        <v> </v>
      </c>
      <c r="D82" s="9" t="str">
        <f t="shared" si="2"/>
        <v> </v>
      </c>
      <c r="E82" s="9" t="str">
        <f t="shared" si="2"/>
        <v> </v>
      </c>
      <c r="F82" s="9"/>
      <c r="G82" s="9"/>
    </row>
    <row r="83" spans="1:7" ht="12.75">
      <c r="A83" s="26" t="s">
        <v>746</v>
      </c>
      <c r="B83" s="9" t="str">
        <f>IF(B27&gt;0,100*B55/B42-100," ")</f>
        <v> </v>
      </c>
      <c r="C83" s="9" t="str">
        <f t="shared" si="2"/>
        <v> </v>
      </c>
      <c r="D83" s="9" t="str">
        <f t="shared" si="2"/>
        <v> </v>
      </c>
      <c r="E83" s="9" t="str">
        <f t="shared" si="2"/>
        <v> </v>
      </c>
      <c r="F83" s="9"/>
      <c r="G83" s="9"/>
    </row>
    <row r="84" spans="1:7" ht="12.75">
      <c r="A84" s="26" t="s">
        <v>747</v>
      </c>
      <c r="B84" s="9" t="str">
        <f t="shared" si="2"/>
        <v> </v>
      </c>
      <c r="C84" s="9" t="str">
        <f t="shared" si="2"/>
        <v> </v>
      </c>
      <c r="D84" s="9" t="str">
        <f t="shared" si="2"/>
        <v> </v>
      </c>
      <c r="E84" s="9" t="str">
        <f t="shared" si="2"/>
        <v> </v>
      </c>
      <c r="F84" s="9"/>
      <c r="G84" s="9"/>
    </row>
    <row r="85" spans="1:7" ht="12.75">
      <c r="A85" s="26" t="s">
        <v>748</v>
      </c>
      <c r="B85" s="9" t="str">
        <f t="shared" si="2"/>
        <v> </v>
      </c>
      <c r="C85" s="9" t="str">
        <f t="shared" si="2"/>
        <v> </v>
      </c>
      <c r="D85" s="9" t="str">
        <f t="shared" si="2"/>
        <v> </v>
      </c>
      <c r="E85" s="9" t="str">
        <f t="shared" si="2"/>
        <v> </v>
      </c>
      <c r="F85" s="9"/>
      <c r="G85" s="9"/>
    </row>
    <row r="86" spans="1:7" ht="12.75">
      <c r="A86" s="26" t="s">
        <v>749</v>
      </c>
      <c r="B86" s="9" t="str">
        <f t="shared" si="2"/>
        <v> </v>
      </c>
      <c r="C86" s="9" t="str">
        <f t="shared" si="2"/>
        <v> </v>
      </c>
      <c r="D86" s="9" t="str">
        <f t="shared" si="2"/>
        <v> </v>
      </c>
      <c r="E86" s="9" t="str">
        <f t="shared" si="2"/>
        <v> </v>
      </c>
      <c r="F86" s="9"/>
      <c r="G86" s="9"/>
    </row>
    <row r="87" spans="1:7" ht="12.75">
      <c r="A87" s="26" t="s">
        <v>750</v>
      </c>
      <c r="B87" s="9" t="str">
        <f t="shared" si="2"/>
        <v> </v>
      </c>
      <c r="C87" s="9" t="str">
        <f t="shared" si="2"/>
        <v> </v>
      </c>
      <c r="D87" s="9" t="str">
        <f t="shared" si="2"/>
        <v> </v>
      </c>
      <c r="E87" s="9" t="str">
        <f t="shared" si="2"/>
        <v> </v>
      </c>
      <c r="F87" s="9"/>
      <c r="G87" s="9"/>
    </row>
    <row r="88" spans="2:7" ht="12.75">
      <c r="B88" s="9"/>
      <c r="C88" s="9"/>
      <c r="D88" s="9"/>
      <c r="E88" s="9"/>
      <c r="F88" s="9"/>
      <c r="G88" s="9"/>
    </row>
    <row r="89" spans="2:7" ht="12.75">
      <c r="B89" s="9"/>
      <c r="C89" s="9"/>
      <c r="D89" s="9"/>
      <c r="E89" s="9"/>
      <c r="F89" s="9"/>
      <c r="G89" s="9"/>
    </row>
    <row r="90" spans="2:7" ht="12.75">
      <c r="B90" s="9"/>
      <c r="C90" s="9"/>
      <c r="D90" s="9"/>
      <c r="E90" s="9"/>
      <c r="F90" s="9"/>
      <c r="G90" s="9"/>
    </row>
  </sheetData>
  <sheetProtection/>
  <printOptions/>
  <pageMargins left="0.7874015748031497" right="0.7874015748031497" top="0.61" bottom="0.7874015748031497" header="0.5118110236220472" footer="0.5118110236220472"/>
  <pageSetup horizontalDpi="600" verticalDpi="600" orientation="portrait" paperSize="9" r:id="rId1"/>
  <headerFooter alignWithMargins="0">
    <oddFooter>&amp;L&amp;F&amp;R&amp;D</oddFooter>
  </headerFooter>
  <rowBreaks count="1" manualBreakCount="1">
    <brk id="59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66"/>
  <sheetViews>
    <sheetView zoomScale="85" zoomScaleNormal="85" zoomScalePageLayoutView="0" workbookViewId="0" topLeftCell="A1">
      <selection activeCell="B30" sqref="B30"/>
    </sheetView>
  </sheetViews>
  <sheetFormatPr defaultColWidth="9.140625" defaultRowHeight="12.75"/>
  <cols>
    <col min="1" max="1" width="5.8515625" style="0" customWidth="1"/>
    <col min="2" max="2" width="17.00390625" style="0" customWidth="1"/>
    <col min="3" max="37" width="6.140625" style="0" customWidth="1"/>
    <col min="38" max="38" width="5.8515625" style="0" customWidth="1"/>
  </cols>
  <sheetData>
    <row r="1" ht="12.75">
      <c r="A1" s="1" t="s">
        <v>753</v>
      </c>
    </row>
    <row r="2" spans="1:38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27" ht="12.75">
      <c r="A3" t="s">
        <v>4</v>
      </c>
      <c r="C3" t="s">
        <v>0</v>
      </c>
      <c r="AA3" t="s">
        <v>2</v>
      </c>
    </row>
    <row r="4" spans="3:27" ht="12.75">
      <c r="C4" t="s">
        <v>1</v>
      </c>
      <c r="AA4" t="s">
        <v>3</v>
      </c>
    </row>
    <row r="5" spans="3:27" ht="12.75">
      <c r="C5" s="2">
        <v>2013</v>
      </c>
      <c r="O5" s="2">
        <v>2014</v>
      </c>
      <c r="AA5" s="5" t="s">
        <v>735</v>
      </c>
    </row>
    <row r="6" spans="1:38" ht="12.75">
      <c r="A6" s="3"/>
      <c r="B6" s="3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5</v>
      </c>
      <c r="P6" s="3" t="s">
        <v>6</v>
      </c>
      <c r="Q6" s="3" t="s">
        <v>7</v>
      </c>
      <c r="R6" s="3" t="s">
        <v>8</v>
      </c>
      <c r="S6" s="3" t="s">
        <v>9</v>
      </c>
      <c r="T6" s="3" t="s">
        <v>10</v>
      </c>
      <c r="U6" s="3" t="s">
        <v>11</v>
      </c>
      <c r="V6" s="3" t="s">
        <v>12</v>
      </c>
      <c r="W6" s="3" t="s">
        <v>13</v>
      </c>
      <c r="X6" s="3" t="s">
        <v>14</v>
      </c>
      <c r="Y6" s="3" t="s">
        <v>15</v>
      </c>
      <c r="Z6" s="3" t="s">
        <v>16</v>
      </c>
      <c r="AA6" s="3" t="s">
        <v>5</v>
      </c>
      <c r="AB6" s="3" t="s">
        <v>6</v>
      </c>
      <c r="AC6" s="3" t="s">
        <v>7</v>
      </c>
      <c r="AD6" s="3" t="s">
        <v>8</v>
      </c>
      <c r="AE6" s="3" t="s">
        <v>9</v>
      </c>
      <c r="AF6" s="3" t="s">
        <v>10</v>
      </c>
      <c r="AG6" s="3" t="s">
        <v>11</v>
      </c>
      <c r="AH6" s="3" t="s">
        <v>12</v>
      </c>
      <c r="AI6" s="3" t="s">
        <v>13</v>
      </c>
      <c r="AJ6" s="3" t="s">
        <v>14</v>
      </c>
      <c r="AK6" s="3" t="s">
        <v>15</v>
      </c>
      <c r="AL6" s="3" t="s">
        <v>16</v>
      </c>
    </row>
    <row r="7" s="5" customFormat="1" ht="8.25" customHeight="1"/>
    <row r="8" spans="1:40" ht="12.75">
      <c r="A8" s="8" t="s">
        <v>17</v>
      </c>
      <c r="B8" t="s">
        <v>18</v>
      </c>
      <c r="C8" s="51">
        <v>214</v>
      </c>
      <c r="D8">
        <v>244</v>
      </c>
      <c r="E8">
        <v>217</v>
      </c>
      <c r="F8">
        <v>243</v>
      </c>
      <c r="G8">
        <v>237</v>
      </c>
      <c r="H8">
        <v>228</v>
      </c>
      <c r="I8">
        <v>164</v>
      </c>
      <c r="J8">
        <v>153</v>
      </c>
      <c r="K8" s="36">
        <v>165</v>
      </c>
      <c r="L8">
        <v>208</v>
      </c>
      <c r="M8">
        <v>241</v>
      </c>
      <c r="N8">
        <v>207</v>
      </c>
      <c r="O8">
        <v>201</v>
      </c>
      <c r="W8" s="36"/>
      <c r="AA8" s="17">
        <f>IF(O8&gt;0,100*O8/C8-100," ")</f>
        <v>-6.074766355140184</v>
      </c>
      <c r="AB8" s="17" t="str">
        <f aca="true" t="shared" si="0" ref="AB8:AL23">IF(P8&gt;0,100*P8/D8-100," ")</f>
        <v> </v>
      </c>
      <c r="AC8" s="17" t="str">
        <f t="shared" si="0"/>
        <v> </v>
      </c>
      <c r="AD8" s="17" t="str">
        <f t="shared" si="0"/>
        <v> </v>
      </c>
      <c r="AE8" s="17" t="str">
        <f t="shared" si="0"/>
        <v> </v>
      </c>
      <c r="AF8" s="17" t="str">
        <f t="shared" si="0"/>
        <v> </v>
      </c>
      <c r="AG8" s="17" t="str">
        <f t="shared" si="0"/>
        <v> </v>
      </c>
      <c r="AH8" s="17" t="str">
        <f t="shared" si="0"/>
        <v> </v>
      </c>
      <c r="AI8" s="17" t="str">
        <f t="shared" si="0"/>
        <v> </v>
      </c>
      <c r="AJ8" s="17" t="str">
        <f t="shared" si="0"/>
        <v> </v>
      </c>
      <c r="AK8" s="17" t="str">
        <f t="shared" si="0"/>
        <v> </v>
      </c>
      <c r="AL8" s="17" t="str">
        <f t="shared" si="0"/>
        <v> </v>
      </c>
      <c r="AN8" s="36"/>
    </row>
    <row r="9" spans="1:40" ht="12.75">
      <c r="A9" s="8" t="s">
        <v>19</v>
      </c>
      <c r="B9" t="s">
        <v>20</v>
      </c>
      <c r="C9" s="51">
        <v>18</v>
      </c>
      <c r="D9">
        <v>19</v>
      </c>
      <c r="E9">
        <v>15</v>
      </c>
      <c r="F9">
        <v>19</v>
      </c>
      <c r="G9">
        <v>28</v>
      </c>
      <c r="H9">
        <v>11</v>
      </c>
      <c r="I9">
        <v>16</v>
      </c>
      <c r="J9">
        <v>8</v>
      </c>
      <c r="K9" s="36">
        <v>12</v>
      </c>
      <c r="L9">
        <v>27</v>
      </c>
      <c r="M9">
        <v>21</v>
      </c>
      <c r="N9">
        <v>23</v>
      </c>
      <c r="O9">
        <v>17</v>
      </c>
      <c r="W9" s="36"/>
      <c r="AA9" s="17">
        <f aca="true" t="shared" si="1" ref="AA9:AA29">IF(O9&gt;0,100*O9/C9-100," ")</f>
        <v>-5.555555555555557</v>
      </c>
      <c r="AB9" s="17" t="str">
        <f t="shared" si="0"/>
        <v> </v>
      </c>
      <c r="AC9" s="17" t="str">
        <f t="shared" si="0"/>
        <v> </v>
      </c>
      <c r="AD9" s="17" t="str">
        <f t="shared" si="0"/>
        <v> </v>
      </c>
      <c r="AE9" s="17" t="str">
        <f t="shared" si="0"/>
        <v> </v>
      </c>
      <c r="AF9" s="17" t="str">
        <f t="shared" si="0"/>
        <v> </v>
      </c>
      <c r="AG9" s="17" t="str">
        <f t="shared" si="0"/>
        <v> </v>
      </c>
      <c r="AH9" s="17" t="str">
        <f t="shared" si="0"/>
        <v> </v>
      </c>
      <c r="AI9" s="17" t="str">
        <f t="shared" si="0"/>
        <v> </v>
      </c>
      <c r="AJ9" s="17" t="str">
        <f t="shared" si="0"/>
        <v> </v>
      </c>
      <c r="AK9" s="17" t="str">
        <f t="shared" si="0"/>
        <v> </v>
      </c>
      <c r="AL9" s="17" t="str">
        <f t="shared" si="0"/>
        <v> </v>
      </c>
      <c r="AN9" s="36"/>
    </row>
    <row r="10" spans="1:40" ht="12.75">
      <c r="A10" s="8" t="s">
        <v>21</v>
      </c>
      <c r="B10" t="s">
        <v>22</v>
      </c>
      <c r="C10" s="51">
        <v>10</v>
      </c>
      <c r="D10">
        <v>12</v>
      </c>
      <c r="E10">
        <v>11</v>
      </c>
      <c r="F10">
        <v>20</v>
      </c>
      <c r="G10">
        <v>24</v>
      </c>
      <c r="H10">
        <v>18</v>
      </c>
      <c r="I10">
        <v>9</v>
      </c>
      <c r="J10">
        <v>10</v>
      </c>
      <c r="K10" s="36">
        <v>17</v>
      </c>
      <c r="L10">
        <v>17</v>
      </c>
      <c r="M10">
        <v>13</v>
      </c>
      <c r="N10">
        <v>6</v>
      </c>
      <c r="O10">
        <v>10</v>
      </c>
      <c r="W10" s="36"/>
      <c r="AA10" s="17">
        <f t="shared" si="1"/>
        <v>0</v>
      </c>
      <c r="AB10" s="17" t="str">
        <f t="shared" si="0"/>
        <v> </v>
      </c>
      <c r="AC10" s="17" t="str">
        <f t="shared" si="0"/>
        <v> </v>
      </c>
      <c r="AD10" s="17" t="str">
        <f t="shared" si="0"/>
        <v> </v>
      </c>
      <c r="AE10" s="17" t="str">
        <f t="shared" si="0"/>
        <v> </v>
      </c>
      <c r="AF10" s="17" t="str">
        <f t="shared" si="0"/>
        <v> </v>
      </c>
      <c r="AG10" s="17" t="str">
        <f t="shared" si="0"/>
        <v> </v>
      </c>
      <c r="AH10" s="17" t="str">
        <f t="shared" si="0"/>
        <v> </v>
      </c>
      <c r="AI10" s="17" t="str">
        <f t="shared" si="0"/>
        <v> </v>
      </c>
      <c r="AJ10" s="17" t="str">
        <f t="shared" si="0"/>
        <v> </v>
      </c>
      <c r="AK10" s="17" t="str">
        <f t="shared" si="0"/>
        <v> </v>
      </c>
      <c r="AL10" s="17" t="str">
        <f t="shared" si="0"/>
        <v> </v>
      </c>
      <c r="AN10" s="36"/>
    </row>
    <row r="11" spans="1:40" ht="12.75">
      <c r="A11" s="8" t="s">
        <v>23</v>
      </c>
      <c r="B11" t="s">
        <v>24</v>
      </c>
      <c r="C11" s="51">
        <v>29</v>
      </c>
      <c r="D11">
        <v>23</v>
      </c>
      <c r="E11">
        <v>21</v>
      </c>
      <c r="F11">
        <v>30</v>
      </c>
      <c r="G11">
        <v>34</v>
      </c>
      <c r="H11">
        <v>31</v>
      </c>
      <c r="I11">
        <v>14</v>
      </c>
      <c r="J11">
        <v>14</v>
      </c>
      <c r="K11" s="36">
        <v>13</v>
      </c>
      <c r="L11">
        <v>19</v>
      </c>
      <c r="M11">
        <v>29</v>
      </c>
      <c r="N11">
        <v>17</v>
      </c>
      <c r="O11">
        <v>20</v>
      </c>
      <c r="W11" s="36"/>
      <c r="AA11" s="17">
        <f t="shared" si="1"/>
        <v>-31.034482758620683</v>
      </c>
      <c r="AB11" s="17" t="str">
        <f t="shared" si="0"/>
        <v> </v>
      </c>
      <c r="AC11" s="17" t="str">
        <f t="shared" si="0"/>
        <v> </v>
      </c>
      <c r="AD11" s="17" t="str">
        <f t="shared" si="0"/>
        <v> </v>
      </c>
      <c r="AE11" s="17" t="str">
        <f t="shared" si="0"/>
        <v> </v>
      </c>
      <c r="AF11" s="17" t="str">
        <f t="shared" si="0"/>
        <v> </v>
      </c>
      <c r="AG11" s="17" t="str">
        <f t="shared" si="0"/>
        <v> </v>
      </c>
      <c r="AH11" s="17" t="str">
        <f t="shared" si="0"/>
        <v> </v>
      </c>
      <c r="AI11" s="17" t="str">
        <f t="shared" si="0"/>
        <v> </v>
      </c>
      <c r="AJ11" s="17" t="str">
        <f t="shared" si="0"/>
        <v> </v>
      </c>
      <c r="AK11" s="17" t="str">
        <f t="shared" si="0"/>
        <v> </v>
      </c>
      <c r="AL11" s="17" t="str">
        <f t="shared" si="0"/>
        <v> </v>
      </c>
      <c r="AN11" s="36"/>
    </row>
    <row r="12" spans="1:40" ht="12.75">
      <c r="A12" s="8" t="s">
        <v>25</v>
      </c>
      <c r="B12" t="s">
        <v>26</v>
      </c>
      <c r="C12" s="51">
        <v>32</v>
      </c>
      <c r="D12">
        <v>17</v>
      </c>
      <c r="E12">
        <v>17</v>
      </c>
      <c r="F12">
        <v>15</v>
      </c>
      <c r="G12">
        <v>19</v>
      </c>
      <c r="H12">
        <v>25</v>
      </c>
      <c r="I12">
        <v>20</v>
      </c>
      <c r="J12">
        <v>18</v>
      </c>
      <c r="K12" s="35">
        <v>18</v>
      </c>
      <c r="L12">
        <v>14</v>
      </c>
      <c r="M12">
        <v>11</v>
      </c>
      <c r="N12">
        <v>19</v>
      </c>
      <c r="O12">
        <v>9</v>
      </c>
      <c r="W12" s="35"/>
      <c r="AA12" s="17">
        <f t="shared" si="1"/>
        <v>-71.875</v>
      </c>
      <c r="AB12" s="17" t="str">
        <f t="shared" si="0"/>
        <v> </v>
      </c>
      <c r="AC12" s="17" t="str">
        <f t="shared" si="0"/>
        <v> </v>
      </c>
      <c r="AD12" s="17" t="str">
        <f t="shared" si="0"/>
        <v> </v>
      </c>
      <c r="AE12" s="17" t="str">
        <f t="shared" si="0"/>
        <v> </v>
      </c>
      <c r="AF12" s="17" t="str">
        <f t="shared" si="0"/>
        <v> </v>
      </c>
      <c r="AG12" s="17" t="str">
        <f t="shared" si="0"/>
        <v> </v>
      </c>
      <c r="AH12" s="17" t="str">
        <f t="shared" si="0"/>
        <v> </v>
      </c>
      <c r="AI12" s="17" t="str">
        <f t="shared" si="0"/>
        <v> </v>
      </c>
      <c r="AJ12" s="17" t="str">
        <f t="shared" si="0"/>
        <v> </v>
      </c>
      <c r="AK12" s="17" t="str">
        <f t="shared" si="0"/>
        <v> </v>
      </c>
      <c r="AL12" s="17" t="str">
        <f t="shared" si="0"/>
        <v> </v>
      </c>
      <c r="AN12" s="36"/>
    </row>
    <row r="13" spans="1:40" ht="12.75">
      <c r="A13" s="8" t="s">
        <v>27</v>
      </c>
      <c r="B13" t="s">
        <v>28</v>
      </c>
      <c r="C13" s="51">
        <v>14</v>
      </c>
      <c r="D13">
        <v>6</v>
      </c>
      <c r="E13">
        <v>14</v>
      </c>
      <c r="F13">
        <v>11</v>
      </c>
      <c r="G13">
        <v>11</v>
      </c>
      <c r="H13">
        <v>9</v>
      </c>
      <c r="I13">
        <v>9</v>
      </c>
      <c r="J13">
        <v>9</v>
      </c>
      <c r="K13" s="36">
        <v>11</v>
      </c>
      <c r="L13">
        <v>9</v>
      </c>
      <c r="M13">
        <v>11</v>
      </c>
      <c r="N13">
        <v>10</v>
      </c>
      <c r="O13">
        <v>11</v>
      </c>
      <c r="W13" s="36"/>
      <c r="AA13" s="17">
        <f t="shared" si="1"/>
        <v>-21.42857142857143</v>
      </c>
      <c r="AB13" s="17" t="str">
        <f t="shared" si="0"/>
        <v> </v>
      </c>
      <c r="AC13" s="17" t="str">
        <f t="shared" si="0"/>
        <v> </v>
      </c>
      <c r="AD13" s="17" t="str">
        <f t="shared" si="0"/>
        <v> </v>
      </c>
      <c r="AE13" s="17" t="str">
        <f t="shared" si="0"/>
        <v> </v>
      </c>
      <c r="AF13" s="17" t="str">
        <f t="shared" si="0"/>
        <v> </v>
      </c>
      <c r="AG13" s="17" t="str">
        <f t="shared" si="0"/>
        <v> </v>
      </c>
      <c r="AH13" s="17" t="str">
        <f t="shared" si="0"/>
        <v> </v>
      </c>
      <c r="AI13" s="17" t="str">
        <f t="shared" si="0"/>
        <v> </v>
      </c>
      <c r="AJ13" s="17" t="str">
        <f t="shared" si="0"/>
        <v> </v>
      </c>
      <c r="AK13" s="17" t="str">
        <f t="shared" si="0"/>
        <v> </v>
      </c>
      <c r="AL13" s="17" t="str">
        <f t="shared" si="0"/>
        <v> </v>
      </c>
      <c r="AN13" s="35"/>
    </row>
    <row r="14" spans="1:40" ht="12.75">
      <c r="A14" s="8" t="s">
        <v>29</v>
      </c>
      <c r="B14" t="s">
        <v>30</v>
      </c>
      <c r="C14" s="51">
        <v>15</v>
      </c>
      <c r="D14">
        <v>13</v>
      </c>
      <c r="E14">
        <v>13</v>
      </c>
      <c r="F14">
        <v>6</v>
      </c>
      <c r="G14">
        <v>15</v>
      </c>
      <c r="H14">
        <v>12</v>
      </c>
      <c r="I14">
        <v>12</v>
      </c>
      <c r="J14">
        <v>12</v>
      </c>
      <c r="K14" s="36">
        <v>13</v>
      </c>
      <c r="L14">
        <v>10</v>
      </c>
      <c r="M14">
        <v>13</v>
      </c>
      <c r="N14">
        <v>10</v>
      </c>
      <c r="O14">
        <v>13</v>
      </c>
      <c r="W14" s="36"/>
      <c r="AA14" s="17">
        <f t="shared" si="1"/>
        <v>-13.333333333333329</v>
      </c>
      <c r="AB14" s="17" t="str">
        <f t="shared" si="0"/>
        <v> </v>
      </c>
      <c r="AC14" s="17" t="str">
        <f t="shared" si="0"/>
        <v> </v>
      </c>
      <c r="AD14" s="17" t="str">
        <f t="shared" si="0"/>
        <v> </v>
      </c>
      <c r="AE14" s="17" t="str">
        <f t="shared" si="0"/>
        <v> </v>
      </c>
      <c r="AF14" s="17" t="str">
        <f t="shared" si="0"/>
        <v> </v>
      </c>
      <c r="AG14" s="17" t="str">
        <f t="shared" si="0"/>
        <v> </v>
      </c>
      <c r="AH14" s="17" t="str">
        <f t="shared" si="0"/>
        <v> </v>
      </c>
      <c r="AI14" s="17" t="str">
        <f t="shared" si="0"/>
        <v> </v>
      </c>
      <c r="AJ14" s="17" t="str">
        <f t="shared" si="0"/>
        <v> </v>
      </c>
      <c r="AK14" s="17" t="str">
        <f t="shared" si="0"/>
        <v> </v>
      </c>
      <c r="AL14" s="17" t="str">
        <f t="shared" si="0"/>
        <v> </v>
      </c>
      <c r="AN14" s="36"/>
    </row>
    <row r="15" spans="1:40" ht="12.75">
      <c r="A15" s="8" t="s">
        <v>31</v>
      </c>
      <c r="B15" t="s">
        <v>32</v>
      </c>
      <c r="C15" s="51">
        <v>3</v>
      </c>
      <c r="D15">
        <v>2</v>
      </c>
      <c r="E15">
        <v>7</v>
      </c>
      <c r="F15">
        <v>4</v>
      </c>
      <c r="G15">
        <v>4</v>
      </c>
      <c r="H15">
        <v>3</v>
      </c>
      <c r="I15">
        <v>0</v>
      </c>
      <c r="J15">
        <v>0</v>
      </c>
      <c r="K15" s="36">
        <v>2</v>
      </c>
      <c r="L15">
        <v>4</v>
      </c>
      <c r="M15">
        <v>3</v>
      </c>
      <c r="N15">
        <v>1</v>
      </c>
      <c r="O15">
        <v>2</v>
      </c>
      <c r="W15" s="36"/>
      <c r="AA15" s="17">
        <f t="shared" si="1"/>
        <v>-33.33333333333333</v>
      </c>
      <c r="AB15" s="17" t="str">
        <f t="shared" si="0"/>
        <v> </v>
      </c>
      <c r="AC15" s="17" t="str">
        <f t="shared" si="0"/>
        <v> </v>
      </c>
      <c r="AD15" s="17" t="str">
        <f t="shared" si="0"/>
        <v> </v>
      </c>
      <c r="AE15" s="17" t="str">
        <f t="shared" si="0"/>
        <v> </v>
      </c>
      <c r="AF15" s="17" t="str">
        <f t="shared" si="0"/>
        <v> </v>
      </c>
      <c r="AG15" s="17" t="str">
        <f t="shared" si="0"/>
        <v> </v>
      </c>
      <c r="AH15" s="17" t="str">
        <f t="shared" si="0"/>
        <v> </v>
      </c>
      <c r="AI15" s="17" t="str">
        <f t="shared" si="0"/>
        <v> </v>
      </c>
      <c r="AJ15" s="17" t="str">
        <f t="shared" si="0"/>
        <v> </v>
      </c>
      <c r="AK15" s="17" t="str">
        <f t="shared" si="0"/>
        <v> </v>
      </c>
      <c r="AL15" s="17" t="str">
        <f t="shared" si="0"/>
        <v> </v>
      </c>
      <c r="AN15" s="36"/>
    </row>
    <row r="16" spans="1:40" ht="12.75">
      <c r="A16" s="8" t="s">
        <v>33</v>
      </c>
      <c r="B16" t="s">
        <v>34</v>
      </c>
      <c r="C16" s="51">
        <v>12</v>
      </c>
      <c r="D16">
        <v>15</v>
      </c>
      <c r="E16">
        <v>10</v>
      </c>
      <c r="F16">
        <v>11</v>
      </c>
      <c r="G16">
        <v>7</v>
      </c>
      <c r="H16">
        <v>7</v>
      </c>
      <c r="I16">
        <v>5</v>
      </c>
      <c r="J16">
        <v>10</v>
      </c>
      <c r="K16" s="36">
        <v>9</v>
      </c>
      <c r="L16">
        <v>7</v>
      </c>
      <c r="M16">
        <v>7</v>
      </c>
      <c r="N16">
        <v>3</v>
      </c>
      <c r="O16">
        <v>6</v>
      </c>
      <c r="W16" s="36"/>
      <c r="AA16" s="17">
        <f t="shared" si="1"/>
        <v>-50</v>
      </c>
      <c r="AB16" s="17" t="str">
        <f t="shared" si="0"/>
        <v> </v>
      </c>
      <c r="AC16" s="17" t="str">
        <f t="shared" si="0"/>
        <v> </v>
      </c>
      <c r="AD16" s="17" t="str">
        <f t="shared" si="0"/>
        <v> </v>
      </c>
      <c r="AE16" s="17" t="str">
        <f t="shared" si="0"/>
        <v> </v>
      </c>
      <c r="AF16" s="17" t="str">
        <f t="shared" si="0"/>
        <v> </v>
      </c>
      <c r="AG16" s="17" t="str">
        <f t="shared" si="0"/>
        <v> </v>
      </c>
      <c r="AH16" s="17" t="str">
        <f t="shared" si="0"/>
        <v> </v>
      </c>
      <c r="AI16" s="17" t="str">
        <f t="shared" si="0"/>
        <v> </v>
      </c>
      <c r="AJ16" s="17" t="str">
        <f t="shared" si="0"/>
        <v> </v>
      </c>
      <c r="AK16" s="17" t="str">
        <f t="shared" si="0"/>
        <v> </v>
      </c>
      <c r="AL16" s="17" t="str">
        <f t="shared" si="0"/>
        <v> </v>
      </c>
      <c r="AN16" s="36"/>
    </row>
    <row r="17" spans="1:40" ht="12.75">
      <c r="A17" s="8" t="s">
        <v>35</v>
      </c>
      <c r="B17" t="s">
        <v>36</v>
      </c>
      <c r="C17" s="51">
        <v>103</v>
      </c>
      <c r="D17">
        <v>85</v>
      </c>
      <c r="E17">
        <v>111</v>
      </c>
      <c r="F17">
        <v>109</v>
      </c>
      <c r="G17">
        <v>100</v>
      </c>
      <c r="H17">
        <v>107</v>
      </c>
      <c r="I17">
        <v>73</v>
      </c>
      <c r="J17">
        <v>66</v>
      </c>
      <c r="K17" s="36">
        <v>85</v>
      </c>
      <c r="L17">
        <v>86</v>
      </c>
      <c r="M17">
        <v>97</v>
      </c>
      <c r="N17">
        <v>82</v>
      </c>
      <c r="O17">
        <v>92</v>
      </c>
      <c r="W17" s="36"/>
      <c r="AA17" s="17">
        <f t="shared" si="1"/>
        <v>-10.679611650485441</v>
      </c>
      <c r="AB17" s="17" t="str">
        <f t="shared" si="0"/>
        <v> </v>
      </c>
      <c r="AC17" s="17" t="str">
        <f t="shared" si="0"/>
        <v> </v>
      </c>
      <c r="AD17" s="17" t="str">
        <f t="shared" si="0"/>
        <v> </v>
      </c>
      <c r="AE17" s="17" t="str">
        <f t="shared" si="0"/>
        <v> </v>
      </c>
      <c r="AF17" s="17" t="str">
        <f t="shared" si="0"/>
        <v> </v>
      </c>
      <c r="AG17" s="17" t="str">
        <f t="shared" si="0"/>
        <v> </v>
      </c>
      <c r="AH17" s="17" t="str">
        <f t="shared" si="0"/>
        <v> </v>
      </c>
      <c r="AI17" s="17" t="str">
        <f t="shared" si="0"/>
        <v> </v>
      </c>
      <c r="AJ17" s="17" t="str">
        <f t="shared" si="0"/>
        <v> </v>
      </c>
      <c r="AK17" s="17" t="str">
        <f t="shared" si="0"/>
        <v> </v>
      </c>
      <c r="AL17" s="17" t="str">
        <f t="shared" si="0"/>
        <v> </v>
      </c>
      <c r="AN17" s="36"/>
    </row>
    <row r="18" spans="1:40" ht="12.75">
      <c r="A18" s="8" t="s">
        <v>37</v>
      </c>
      <c r="B18" t="s">
        <v>38</v>
      </c>
      <c r="C18" s="51">
        <v>16</v>
      </c>
      <c r="D18">
        <v>12</v>
      </c>
      <c r="E18">
        <v>11</v>
      </c>
      <c r="F18">
        <v>19</v>
      </c>
      <c r="G18">
        <v>25</v>
      </c>
      <c r="H18">
        <v>8</v>
      </c>
      <c r="I18">
        <v>11</v>
      </c>
      <c r="J18">
        <v>7</v>
      </c>
      <c r="K18" s="36">
        <v>13</v>
      </c>
      <c r="L18">
        <v>17</v>
      </c>
      <c r="M18">
        <v>23</v>
      </c>
      <c r="N18">
        <v>21</v>
      </c>
      <c r="O18">
        <v>19</v>
      </c>
      <c r="W18" s="36"/>
      <c r="AA18" s="17">
        <f t="shared" si="1"/>
        <v>18.75</v>
      </c>
      <c r="AB18" s="17" t="str">
        <f t="shared" si="0"/>
        <v> </v>
      </c>
      <c r="AC18" s="17" t="str">
        <f t="shared" si="0"/>
        <v> </v>
      </c>
      <c r="AD18" s="17" t="str">
        <f t="shared" si="0"/>
        <v> </v>
      </c>
      <c r="AE18" s="17" t="str">
        <f t="shared" si="0"/>
        <v> </v>
      </c>
      <c r="AF18" s="17" t="str">
        <f t="shared" si="0"/>
        <v> </v>
      </c>
      <c r="AG18" s="17" t="str">
        <f t="shared" si="0"/>
        <v> </v>
      </c>
      <c r="AH18" s="17" t="str">
        <f t="shared" si="0"/>
        <v> </v>
      </c>
      <c r="AI18" s="17" t="str">
        <f t="shared" si="0"/>
        <v> </v>
      </c>
      <c r="AJ18" s="17" t="str">
        <f t="shared" si="0"/>
        <v> </v>
      </c>
      <c r="AK18" s="17" t="str">
        <f t="shared" si="0"/>
        <v> </v>
      </c>
      <c r="AL18" s="17" t="str">
        <f t="shared" si="0"/>
        <v> </v>
      </c>
      <c r="AN18" s="35"/>
    </row>
    <row r="19" spans="1:40" ht="12.75">
      <c r="A19" s="8" t="s">
        <v>39</v>
      </c>
      <c r="B19" t="s">
        <v>40</v>
      </c>
      <c r="C19" s="51">
        <v>99</v>
      </c>
      <c r="D19">
        <v>124</v>
      </c>
      <c r="E19">
        <v>94</v>
      </c>
      <c r="F19">
        <v>99</v>
      </c>
      <c r="G19">
        <v>135</v>
      </c>
      <c r="H19">
        <v>124</v>
      </c>
      <c r="I19">
        <v>72</v>
      </c>
      <c r="J19">
        <v>82</v>
      </c>
      <c r="K19" s="36">
        <v>86</v>
      </c>
      <c r="L19">
        <v>99</v>
      </c>
      <c r="M19">
        <v>103</v>
      </c>
      <c r="N19">
        <v>88</v>
      </c>
      <c r="O19">
        <v>83</v>
      </c>
      <c r="W19" s="36"/>
      <c r="AA19" s="17">
        <f t="shared" si="1"/>
        <v>-16.161616161616166</v>
      </c>
      <c r="AB19" s="17" t="str">
        <f t="shared" si="0"/>
        <v> </v>
      </c>
      <c r="AC19" s="17" t="str">
        <f t="shared" si="0"/>
        <v> </v>
      </c>
      <c r="AD19" s="17" t="str">
        <f t="shared" si="0"/>
        <v> </v>
      </c>
      <c r="AE19" s="17" t="str">
        <f t="shared" si="0"/>
        <v> </v>
      </c>
      <c r="AF19" s="17" t="str">
        <f t="shared" si="0"/>
        <v> </v>
      </c>
      <c r="AG19" s="17" t="str">
        <f t="shared" si="0"/>
        <v> </v>
      </c>
      <c r="AH19" s="17" t="str">
        <f t="shared" si="0"/>
        <v> </v>
      </c>
      <c r="AI19" s="17" t="str">
        <f t="shared" si="0"/>
        <v> </v>
      </c>
      <c r="AJ19" s="17" t="str">
        <f t="shared" si="0"/>
        <v> </v>
      </c>
      <c r="AK19" s="17" t="str">
        <f t="shared" si="0"/>
        <v> </v>
      </c>
      <c r="AL19" s="17" t="str">
        <f t="shared" si="0"/>
        <v> </v>
      </c>
      <c r="AN19" s="36"/>
    </row>
    <row r="20" spans="1:40" ht="12.75">
      <c r="A20" s="8" t="s">
        <v>41</v>
      </c>
      <c r="B20" t="s">
        <v>42</v>
      </c>
      <c r="C20" s="51">
        <v>15</v>
      </c>
      <c r="D20">
        <v>18</v>
      </c>
      <c r="E20">
        <v>13</v>
      </c>
      <c r="F20">
        <v>25</v>
      </c>
      <c r="G20">
        <v>15</v>
      </c>
      <c r="H20">
        <v>8</v>
      </c>
      <c r="I20">
        <v>13</v>
      </c>
      <c r="J20">
        <v>10</v>
      </c>
      <c r="K20" s="36">
        <v>12</v>
      </c>
      <c r="L20">
        <v>15</v>
      </c>
      <c r="M20">
        <v>17</v>
      </c>
      <c r="N20">
        <v>15</v>
      </c>
      <c r="O20">
        <v>20</v>
      </c>
      <c r="W20" s="36"/>
      <c r="AA20" s="17">
        <f t="shared" si="1"/>
        <v>33.33333333333334</v>
      </c>
      <c r="AB20" s="17" t="str">
        <f t="shared" si="0"/>
        <v> </v>
      </c>
      <c r="AC20" s="17" t="str">
        <f t="shared" si="0"/>
        <v> </v>
      </c>
      <c r="AD20" s="17" t="str">
        <f t="shared" si="0"/>
        <v> </v>
      </c>
      <c r="AE20" s="17" t="str">
        <f t="shared" si="0"/>
        <v> </v>
      </c>
      <c r="AF20" s="17" t="str">
        <f t="shared" si="0"/>
        <v> </v>
      </c>
      <c r="AG20" s="17" t="str">
        <f t="shared" si="0"/>
        <v> </v>
      </c>
      <c r="AH20" s="17" t="str">
        <f t="shared" si="0"/>
        <v> </v>
      </c>
      <c r="AI20" s="17" t="str">
        <f t="shared" si="0"/>
        <v> </v>
      </c>
      <c r="AJ20" s="17" t="str">
        <f t="shared" si="0"/>
        <v> </v>
      </c>
      <c r="AK20" s="17" t="str">
        <f t="shared" si="0"/>
        <v> </v>
      </c>
      <c r="AL20" s="17" t="str">
        <f t="shared" si="0"/>
        <v> </v>
      </c>
      <c r="AN20" s="36"/>
    </row>
    <row r="21" spans="1:40" ht="12.75">
      <c r="A21" s="8" t="s">
        <v>43</v>
      </c>
      <c r="B21" t="s">
        <v>44</v>
      </c>
      <c r="C21" s="51">
        <v>17</v>
      </c>
      <c r="D21">
        <v>13</v>
      </c>
      <c r="E21">
        <v>11</v>
      </c>
      <c r="F21">
        <v>21</v>
      </c>
      <c r="G21">
        <v>19</v>
      </c>
      <c r="H21">
        <v>16</v>
      </c>
      <c r="I21">
        <v>9</v>
      </c>
      <c r="J21">
        <v>12</v>
      </c>
      <c r="K21" s="36">
        <v>4</v>
      </c>
      <c r="L21">
        <v>17</v>
      </c>
      <c r="M21">
        <v>15</v>
      </c>
      <c r="N21">
        <v>10</v>
      </c>
      <c r="O21">
        <v>13</v>
      </c>
      <c r="W21" s="36"/>
      <c r="AA21" s="17">
        <f t="shared" si="1"/>
        <v>-23.529411764705884</v>
      </c>
      <c r="AB21" s="17" t="str">
        <f t="shared" si="0"/>
        <v> </v>
      </c>
      <c r="AC21" s="17" t="str">
        <f t="shared" si="0"/>
        <v> </v>
      </c>
      <c r="AD21" s="17" t="str">
        <f t="shared" si="0"/>
        <v> </v>
      </c>
      <c r="AE21" s="17" t="str">
        <f t="shared" si="0"/>
        <v> </v>
      </c>
      <c r="AF21" s="17" t="str">
        <f t="shared" si="0"/>
        <v> </v>
      </c>
      <c r="AG21" s="17" t="str">
        <f t="shared" si="0"/>
        <v> </v>
      </c>
      <c r="AH21" s="17" t="str">
        <f t="shared" si="0"/>
        <v> </v>
      </c>
      <c r="AI21" s="17" t="str">
        <f t="shared" si="0"/>
        <v> </v>
      </c>
      <c r="AJ21" s="17" t="str">
        <f t="shared" si="0"/>
        <v> </v>
      </c>
      <c r="AK21" s="17" t="str">
        <f t="shared" si="0"/>
        <v> </v>
      </c>
      <c r="AL21" s="17" t="str">
        <f t="shared" si="0"/>
        <v> </v>
      </c>
      <c r="AN21" s="36"/>
    </row>
    <row r="22" spans="1:40" ht="12.75">
      <c r="A22" s="8" t="s">
        <v>45</v>
      </c>
      <c r="B22" t="s">
        <v>46</v>
      </c>
      <c r="C22" s="51">
        <v>16</v>
      </c>
      <c r="D22">
        <v>16</v>
      </c>
      <c r="E22">
        <v>17</v>
      </c>
      <c r="F22">
        <v>16</v>
      </c>
      <c r="G22">
        <v>18</v>
      </c>
      <c r="H22">
        <v>15</v>
      </c>
      <c r="I22">
        <v>12</v>
      </c>
      <c r="J22">
        <v>7</v>
      </c>
      <c r="K22" s="36">
        <v>15</v>
      </c>
      <c r="L22">
        <v>15</v>
      </c>
      <c r="M22">
        <v>14</v>
      </c>
      <c r="N22">
        <v>9</v>
      </c>
      <c r="O22">
        <v>16</v>
      </c>
      <c r="W22" s="36"/>
      <c r="AA22" s="17">
        <f t="shared" si="1"/>
        <v>0</v>
      </c>
      <c r="AB22" s="17" t="str">
        <f t="shared" si="0"/>
        <v> </v>
      </c>
      <c r="AC22" s="17" t="str">
        <f t="shared" si="0"/>
        <v> </v>
      </c>
      <c r="AD22" s="17" t="str">
        <f t="shared" si="0"/>
        <v> </v>
      </c>
      <c r="AE22" s="17" t="str">
        <f t="shared" si="0"/>
        <v> </v>
      </c>
      <c r="AF22" s="17" t="str">
        <f t="shared" si="0"/>
        <v> </v>
      </c>
      <c r="AG22" s="17" t="str">
        <f t="shared" si="0"/>
        <v> </v>
      </c>
      <c r="AH22" s="17" t="str">
        <f t="shared" si="0"/>
        <v> </v>
      </c>
      <c r="AI22" s="17" t="str">
        <f t="shared" si="0"/>
        <v> </v>
      </c>
      <c r="AJ22" s="17" t="str">
        <f t="shared" si="0"/>
        <v> </v>
      </c>
      <c r="AK22" s="17" t="str">
        <f t="shared" si="0"/>
        <v> </v>
      </c>
      <c r="AL22" s="17" t="str">
        <f t="shared" si="0"/>
        <v> </v>
      </c>
      <c r="AN22" s="36"/>
    </row>
    <row r="23" spans="1:40" ht="12.75">
      <c r="A23" s="8" t="s">
        <v>47</v>
      </c>
      <c r="B23" t="s">
        <v>48</v>
      </c>
      <c r="C23" s="51">
        <v>12</v>
      </c>
      <c r="D23">
        <v>14</v>
      </c>
      <c r="E23">
        <v>18</v>
      </c>
      <c r="F23">
        <v>13</v>
      </c>
      <c r="G23">
        <v>10</v>
      </c>
      <c r="H23">
        <v>22</v>
      </c>
      <c r="I23">
        <v>15</v>
      </c>
      <c r="J23">
        <v>12</v>
      </c>
      <c r="K23" s="35">
        <v>8</v>
      </c>
      <c r="L23">
        <v>10</v>
      </c>
      <c r="M23">
        <v>13</v>
      </c>
      <c r="N23">
        <v>13</v>
      </c>
      <c r="O23">
        <v>13</v>
      </c>
      <c r="W23" s="35"/>
      <c r="AA23" s="17">
        <f t="shared" si="1"/>
        <v>8.333333333333329</v>
      </c>
      <c r="AB23" s="17" t="str">
        <f t="shared" si="0"/>
        <v> </v>
      </c>
      <c r="AC23" s="17" t="str">
        <f t="shared" si="0"/>
        <v> </v>
      </c>
      <c r="AD23" s="17" t="str">
        <f t="shared" si="0"/>
        <v> </v>
      </c>
      <c r="AE23" s="17" t="str">
        <f t="shared" si="0"/>
        <v> </v>
      </c>
      <c r="AF23" s="17" t="str">
        <f t="shared" si="0"/>
        <v> </v>
      </c>
      <c r="AG23" s="17" t="str">
        <f t="shared" si="0"/>
        <v> </v>
      </c>
      <c r="AH23" s="17" t="str">
        <f t="shared" si="0"/>
        <v> </v>
      </c>
      <c r="AI23" s="17" t="str">
        <f t="shared" si="0"/>
        <v> </v>
      </c>
      <c r="AJ23" s="17" t="str">
        <f t="shared" si="0"/>
        <v> </v>
      </c>
      <c r="AK23" s="17" t="str">
        <f t="shared" si="0"/>
        <v> </v>
      </c>
      <c r="AL23" s="17" t="str">
        <f t="shared" si="0"/>
        <v> </v>
      </c>
      <c r="AN23" s="35"/>
    </row>
    <row r="24" spans="1:40" ht="12.75">
      <c r="A24" s="8" t="s">
        <v>49</v>
      </c>
      <c r="B24" t="s">
        <v>50</v>
      </c>
      <c r="C24" s="51">
        <v>29</v>
      </c>
      <c r="D24">
        <v>16</v>
      </c>
      <c r="E24">
        <v>13</v>
      </c>
      <c r="F24">
        <v>18</v>
      </c>
      <c r="G24">
        <v>20</v>
      </c>
      <c r="H24">
        <v>9</v>
      </c>
      <c r="I24">
        <v>17</v>
      </c>
      <c r="J24">
        <v>9</v>
      </c>
      <c r="K24" s="35">
        <v>8</v>
      </c>
      <c r="L24">
        <v>17</v>
      </c>
      <c r="M24">
        <v>22</v>
      </c>
      <c r="N24">
        <v>24</v>
      </c>
      <c r="O24">
        <v>14</v>
      </c>
      <c r="W24" s="35"/>
      <c r="AA24" s="17">
        <f t="shared" si="1"/>
        <v>-51.724137931034484</v>
      </c>
      <c r="AB24" s="17" t="str">
        <f aca="true" t="shared" si="2" ref="AB24:AB29">IF(P24&gt;0,100*P24/D24-100," ")</f>
        <v> </v>
      </c>
      <c r="AC24" s="17" t="str">
        <f aca="true" t="shared" si="3" ref="AC24:AC29">IF(Q24&gt;0,100*Q24/E24-100," ")</f>
        <v> </v>
      </c>
      <c r="AD24" s="17" t="str">
        <f aca="true" t="shared" si="4" ref="AD24:AD29">IF(R24&gt;0,100*R24/F24-100," ")</f>
        <v> </v>
      </c>
      <c r="AE24" s="17" t="str">
        <f aca="true" t="shared" si="5" ref="AE24:AE29">IF(S24&gt;0,100*S24/G24-100," ")</f>
        <v> </v>
      </c>
      <c r="AF24" s="17" t="str">
        <f aca="true" t="shared" si="6" ref="AF24:AF29">IF(T24&gt;0,100*T24/H24-100," ")</f>
        <v> </v>
      </c>
      <c r="AG24" s="17" t="str">
        <f aca="true" t="shared" si="7" ref="AG24:AG29">IF(U24&gt;0,100*U24/I24-100," ")</f>
        <v> </v>
      </c>
      <c r="AH24" s="17" t="str">
        <f aca="true" t="shared" si="8" ref="AH24:AH29">IF(V24&gt;0,100*V24/J24-100," ")</f>
        <v> </v>
      </c>
      <c r="AI24" s="17" t="str">
        <f aca="true" t="shared" si="9" ref="AI24:AI29">IF(W24&gt;0,100*W24/K24-100," ")</f>
        <v> </v>
      </c>
      <c r="AJ24" s="17" t="str">
        <f aca="true" t="shared" si="10" ref="AJ24:AJ29">IF(X24&gt;0,100*X24/L24-100," ")</f>
        <v> </v>
      </c>
      <c r="AK24" s="17" t="str">
        <f aca="true" t="shared" si="11" ref="AK24:AK29">IF(Y24&gt;0,100*Y24/M24-100," ")</f>
        <v> </v>
      </c>
      <c r="AL24" s="17" t="str">
        <f aca="true" t="shared" si="12" ref="AL24:AL29">IF(Z24&gt;0,100*Z24/N24-100," ")</f>
        <v> </v>
      </c>
      <c r="AN24" s="36"/>
    </row>
    <row r="25" spans="1:40" ht="12.75">
      <c r="A25" s="8" t="s">
        <v>51</v>
      </c>
      <c r="B25" t="s">
        <v>52</v>
      </c>
      <c r="C25" s="51">
        <v>21</v>
      </c>
      <c r="D25">
        <v>12</v>
      </c>
      <c r="E25">
        <v>13</v>
      </c>
      <c r="F25">
        <v>14</v>
      </c>
      <c r="G25">
        <v>27</v>
      </c>
      <c r="H25">
        <v>14</v>
      </c>
      <c r="I25">
        <v>11</v>
      </c>
      <c r="J25">
        <v>5</v>
      </c>
      <c r="K25" s="11">
        <v>6</v>
      </c>
      <c r="L25">
        <v>15</v>
      </c>
      <c r="M25">
        <v>22</v>
      </c>
      <c r="N25">
        <v>10</v>
      </c>
      <c r="O25">
        <v>12</v>
      </c>
      <c r="W25" s="11"/>
      <c r="AA25" s="17">
        <f t="shared" si="1"/>
        <v>-42.857142857142854</v>
      </c>
      <c r="AB25" s="17" t="str">
        <f t="shared" si="2"/>
        <v> </v>
      </c>
      <c r="AC25" s="17" t="str">
        <f t="shared" si="3"/>
        <v> </v>
      </c>
      <c r="AD25" s="17" t="str">
        <f t="shared" si="4"/>
        <v> </v>
      </c>
      <c r="AE25" s="17" t="str">
        <f t="shared" si="5"/>
        <v> </v>
      </c>
      <c r="AF25" s="17" t="str">
        <f t="shared" si="6"/>
        <v> </v>
      </c>
      <c r="AG25" s="17" t="str">
        <f t="shared" si="7"/>
        <v> </v>
      </c>
      <c r="AH25" s="17" t="str">
        <f t="shared" si="8"/>
        <v> </v>
      </c>
      <c r="AI25" s="17" t="str">
        <f t="shared" si="9"/>
        <v> </v>
      </c>
      <c r="AJ25" s="17" t="str">
        <f t="shared" si="10"/>
        <v> </v>
      </c>
      <c r="AK25" s="17" t="str">
        <f t="shared" si="11"/>
        <v> </v>
      </c>
      <c r="AL25" s="17" t="str">
        <f t="shared" si="12"/>
        <v> </v>
      </c>
      <c r="AN25" s="36"/>
    </row>
    <row r="26" spans="1:40" ht="12.75">
      <c r="A26" s="8" t="s">
        <v>53</v>
      </c>
      <c r="B26" t="s">
        <v>54</v>
      </c>
      <c r="C26" s="51">
        <v>10</v>
      </c>
      <c r="D26">
        <v>14</v>
      </c>
      <c r="E26">
        <v>7</v>
      </c>
      <c r="F26">
        <v>7</v>
      </c>
      <c r="G26">
        <v>7</v>
      </c>
      <c r="H26">
        <v>11</v>
      </c>
      <c r="I26">
        <v>8</v>
      </c>
      <c r="J26">
        <v>5</v>
      </c>
      <c r="K26" s="38">
        <v>8</v>
      </c>
      <c r="L26">
        <v>9</v>
      </c>
      <c r="M26">
        <v>6</v>
      </c>
      <c r="N26">
        <v>7</v>
      </c>
      <c r="O26">
        <v>7</v>
      </c>
      <c r="W26" s="38"/>
      <c r="AA26" s="17">
        <f t="shared" si="1"/>
        <v>-30</v>
      </c>
      <c r="AB26" s="17" t="str">
        <f t="shared" si="2"/>
        <v> </v>
      </c>
      <c r="AC26" s="17" t="str">
        <f t="shared" si="3"/>
        <v> </v>
      </c>
      <c r="AD26" s="17" t="str">
        <f t="shared" si="4"/>
        <v> </v>
      </c>
      <c r="AE26" s="17" t="str">
        <f t="shared" si="5"/>
        <v> </v>
      </c>
      <c r="AF26" s="17" t="str">
        <f t="shared" si="6"/>
        <v> </v>
      </c>
      <c r="AG26" s="17" t="str">
        <f t="shared" si="7"/>
        <v> </v>
      </c>
      <c r="AH26" s="17" t="str">
        <f t="shared" si="8"/>
        <v> </v>
      </c>
      <c r="AI26" s="17" t="str">
        <f t="shared" si="9"/>
        <v> </v>
      </c>
      <c r="AJ26" s="17" t="str">
        <f t="shared" si="10"/>
        <v> </v>
      </c>
      <c r="AK26" s="17" t="str">
        <f t="shared" si="11"/>
        <v> </v>
      </c>
      <c r="AL26" s="17" t="str">
        <f t="shared" si="12"/>
        <v> </v>
      </c>
      <c r="AN26" s="36"/>
    </row>
    <row r="27" spans="1:40" ht="12.75">
      <c r="A27" s="8" t="s">
        <v>55</v>
      </c>
      <c r="B27" t="s">
        <v>56</v>
      </c>
      <c r="C27" s="51">
        <v>20</v>
      </c>
      <c r="D27">
        <v>10</v>
      </c>
      <c r="E27">
        <v>10</v>
      </c>
      <c r="F27">
        <v>12</v>
      </c>
      <c r="G27">
        <v>11</v>
      </c>
      <c r="H27">
        <v>16</v>
      </c>
      <c r="I27">
        <v>9</v>
      </c>
      <c r="J27">
        <v>8</v>
      </c>
      <c r="K27" s="11">
        <v>12</v>
      </c>
      <c r="L27">
        <v>6</v>
      </c>
      <c r="M27">
        <v>11</v>
      </c>
      <c r="N27">
        <v>13</v>
      </c>
      <c r="O27">
        <v>6</v>
      </c>
      <c r="W27" s="11"/>
      <c r="AA27" s="17">
        <f t="shared" si="1"/>
        <v>-70</v>
      </c>
      <c r="AB27" s="17" t="str">
        <f t="shared" si="2"/>
        <v> </v>
      </c>
      <c r="AC27" s="17" t="str">
        <f t="shared" si="3"/>
        <v> </v>
      </c>
      <c r="AD27" s="17" t="str">
        <f t="shared" si="4"/>
        <v> </v>
      </c>
      <c r="AE27" s="17" t="str">
        <f t="shared" si="5"/>
        <v> </v>
      </c>
      <c r="AF27" s="17" t="str">
        <f t="shared" si="6"/>
        <v> </v>
      </c>
      <c r="AG27" s="17" t="str">
        <f t="shared" si="7"/>
        <v> </v>
      </c>
      <c r="AH27" s="17" t="str">
        <f t="shared" si="8"/>
        <v> </v>
      </c>
      <c r="AI27" s="17" t="str">
        <f t="shared" si="9"/>
        <v> </v>
      </c>
      <c r="AJ27" s="17" t="str">
        <f t="shared" si="10"/>
        <v> </v>
      </c>
      <c r="AK27" s="17" t="str">
        <f t="shared" si="11"/>
        <v> </v>
      </c>
      <c r="AL27" s="17" t="str">
        <f t="shared" si="12"/>
        <v> </v>
      </c>
      <c r="AN27" s="36"/>
    </row>
    <row r="28" spans="1:40" ht="12.75">
      <c r="A28" s="8" t="s">
        <v>57</v>
      </c>
      <c r="B28" t="s">
        <v>58</v>
      </c>
      <c r="C28" s="51">
        <v>16</v>
      </c>
      <c r="D28">
        <v>15</v>
      </c>
      <c r="E28">
        <v>12</v>
      </c>
      <c r="F28">
        <v>4</v>
      </c>
      <c r="G28">
        <v>8</v>
      </c>
      <c r="H28">
        <v>11</v>
      </c>
      <c r="I28">
        <v>9</v>
      </c>
      <c r="J28">
        <v>10</v>
      </c>
      <c r="K28" s="11">
        <v>6</v>
      </c>
      <c r="L28">
        <v>10</v>
      </c>
      <c r="M28">
        <v>8</v>
      </c>
      <c r="N28">
        <v>13</v>
      </c>
      <c r="O28">
        <v>11</v>
      </c>
      <c r="W28" s="11"/>
      <c r="AA28" s="17">
        <f t="shared" si="1"/>
        <v>-31.25</v>
      </c>
      <c r="AB28" s="17" t="str">
        <f t="shared" si="2"/>
        <v> </v>
      </c>
      <c r="AC28" s="17" t="str">
        <f t="shared" si="3"/>
        <v> </v>
      </c>
      <c r="AD28" s="17" t="str">
        <f t="shared" si="4"/>
        <v> </v>
      </c>
      <c r="AE28" s="17" t="str">
        <f t="shared" si="5"/>
        <v> </v>
      </c>
      <c r="AF28" s="17" t="str">
        <f t="shared" si="6"/>
        <v> </v>
      </c>
      <c r="AG28" s="17" t="str">
        <f t="shared" si="7"/>
        <v> </v>
      </c>
      <c r="AH28" s="17" t="str">
        <f t="shared" si="8"/>
        <v> </v>
      </c>
      <c r="AI28" s="17" t="str">
        <f t="shared" si="9"/>
        <v> </v>
      </c>
      <c r="AJ28" s="17" t="str">
        <f t="shared" si="10"/>
        <v> </v>
      </c>
      <c r="AK28" s="17" t="str">
        <f t="shared" si="11"/>
        <v> </v>
      </c>
      <c r="AL28" s="17" t="str">
        <f t="shared" si="12"/>
        <v> </v>
      </c>
      <c r="AN28" s="35"/>
    </row>
    <row r="29" spans="1:40" ht="16.5" customHeight="1">
      <c r="A29" s="52" t="s">
        <v>655</v>
      </c>
      <c r="B29" s="53" t="s">
        <v>59</v>
      </c>
      <c r="C29" s="54">
        <v>623</v>
      </c>
      <c r="D29" s="45">
        <v>623</v>
      </c>
      <c r="E29" s="45">
        <v>610</v>
      </c>
      <c r="F29" s="45">
        <v>597</v>
      </c>
      <c r="G29" s="45">
        <v>740</v>
      </c>
      <c r="H29" s="45">
        <v>664</v>
      </c>
      <c r="I29" s="55">
        <v>539</v>
      </c>
      <c r="J29" s="45">
        <v>506</v>
      </c>
      <c r="K29" s="56">
        <v>570</v>
      </c>
      <c r="L29" s="56">
        <v>687</v>
      </c>
      <c r="M29" s="56">
        <v>724</v>
      </c>
      <c r="N29" s="56">
        <v>588</v>
      </c>
      <c r="O29" s="56">
        <v>595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>
        <f t="shared" si="1"/>
        <v>-4.49438202247191</v>
      </c>
      <c r="AB29" s="56" t="str">
        <f t="shared" si="2"/>
        <v> </v>
      </c>
      <c r="AC29" s="56" t="str">
        <f t="shared" si="3"/>
        <v> </v>
      </c>
      <c r="AD29" s="56" t="str">
        <f t="shared" si="4"/>
        <v> </v>
      </c>
      <c r="AE29" s="56" t="str">
        <f t="shared" si="5"/>
        <v> </v>
      </c>
      <c r="AF29" s="56" t="str">
        <f t="shared" si="6"/>
        <v> </v>
      </c>
      <c r="AG29" s="56" t="str">
        <f t="shared" si="7"/>
        <v> </v>
      </c>
      <c r="AH29" s="56" t="str">
        <f t="shared" si="8"/>
        <v> </v>
      </c>
      <c r="AI29" s="56" t="str">
        <f t="shared" si="9"/>
        <v> </v>
      </c>
      <c r="AJ29" s="56" t="str">
        <f t="shared" si="10"/>
        <v> </v>
      </c>
      <c r="AK29" s="56" t="str">
        <f t="shared" si="11"/>
        <v> </v>
      </c>
      <c r="AL29" s="56" t="str">
        <f t="shared" si="12"/>
        <v> </v>
      </c>
      <c r="AN29" s="44"/>
    </row>
    <row r="30" spans="3:37" ht="12.75">
      <c r="C30" s="7"/>
      <c r="D30" s="7"/>
      <c r="E30" s="7"/>
      <c r="G30" s="7"/>
      <c r="H30" s="7"/>
      <c r="I30" s="7"/>
      <c r="J30" s="7"/>
      <c r="K30" s="7"/>
      <c r="L30" s="7"/>
      <c r="M30" s="7"/>
      <c r="N30" s="7"/>
      <c r="P30" s="11"/>
      <c r="Y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2:37" ht="12.75">
      <c r="B31" s="5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Q31" s="11"/>
      <c r="Y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2:37" ht="12.7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Y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</row>
    <row r="33" spans="18:19" ht="12.75">
      <c r="R33" s="11"/>
      <c r="S33" s="11"/>
    </row>
    <row r="34" spans="16:22" ht="12.75">
      <c r="P34" s="11"/>
      <c r="V34" s="11"/>
    </row>
    <row r="35" ht="12.75">
      <c r="Q35" s="11"/>
    </row>
    <row r="37" spans="22:24" ht="12.75">
      <c r="V37" s="36"/>
      <c r="W37" s="58"/>
      <c r="X37" s="58"/>
    </row>
    <row r="38" spans="22:24" ht="12.75">
      <c r="V38" s="36"/>
      <c r="W38" s="51"/>
      <c r="X38" s="51"/>
    </row>
    <row r="39" spans="21:24" ht="12.75">
      <c r="U39" s="59"/>
      <c r="V39" s="36"/>
      <c r="W39" s="51"/>
      <c r="X39" s="51"/>
    </row>
    <row r="40" spans="22:24" ht="12.75">
      <c r="V40" s="36"/>
      <c r="W40" s="51"/>
      <c r="X40" s="51"/>
    </row>
    <row r="41" spans="22:24" ht="12.75">
      <c r="V41" s="36"/>
      <c r="W41" s="51"/>
      <c r="X41" s="51"/>
    </row>
    <row r="42" spans="22:24" ht="12.75">
      <c r="V42" s="36"/>
      <c r="W42" s="58"/>
      <c r="X42" s="58"/>
    </row>
    <row r="43" spans="22:24" ht="12.75">
      <c r="V43" s="36"/>
      <c r="W43" s="51"/>
      <c r="X43" s="51"/>
    </row>
    <row r="44" spans="22:24" ht="12.75">
      <c r="V44" s="36"/>
      <c r="W44" s="51"/>
      <c r="X44" s="51"/>
    </row>
    <row r="45" spans="16:24" ht="12.75">
      <c r="P45" s="51"/>
      <c r="V45" s="36"/>
      <c r="W45" s="51"/>
      <c r="X45" s="51"/>
    </row>
    <row r="46" spans="16:24" ht="12.75">
      <c r="P46" s="51"/>
      <c r="V46" s="36"/>
      <c r="W46" s="51"/>
      <c r="X46" s="51"/>
    </row>
    <row r="47" spans="16:24" ht="12.75">
      <c r="P47" s="51"/>
      <c r="V47" s="36"/>
      <c r="W47" s="58"/>
      <c r="X47" s="58"/>
    </row>
    <row r="48" spans="16:24" ht="12.75">
      <c r="P48" s="51"/>
      <c r="V48" s="36"/>
      <c r="W48" s="51"/>
      <c r="X48" s="51"/>
    </row>
    <row r="49" spans="16:24" ht="12.75">
      <c r="P49" s="51"/>
      <c r="V49" s="36"/>
      <c r="W49" s="51"/>
      <c r="X49" s="51"/>
    </row>
    <row r="50" spans="16:24" ht="12.75">
      <c r="P50" s="51"/>
      <c r="V50" s="36"/>
      <c r="W50" s="51"/>
      <c r="X50" s="51"/>
    </row>
    <row r="51" spans="16:24" ht="12.75">
      <c r="P51" s="51"/>
      <c r="V51" s="36"/>
      <c r="W51" s="51"/>
      <c r="X51" s="51"/>
    </row>
    <row r="52" spans="16:24" ht="12.75">
      <c r="P52" s="51"/>
      <c r="V52" s="36"/>
      <c r="W52" s="58"/>
      <c r="X52" s="58"/>
    </row>
    <row r="53" spans="16:24" ht="12.75">
      <c r="P53" s="51"/>
      <c r="V53" s="36"/>
      <c r="W53" s="60"/>
      <c r="X53" s="60"/>
    </row>
    <row r="54" spans="16:22" ht="12.75">
      <c r="P54" s="51"/>
      <c r="V54" s="36"/>
    </row>
    <row r="55" spans="16:22" ht="12.75">
      <c r="P55" s="51"/>
      <c r="V55" s="36"/>
    </row>
    <row r="56" spans="16:22" ht="12.75">
      <c r="P56" s="51"/>
      <c r="V56" s="36"/>
    </row>
    <row r="57" spans="16:22" ht="12.75">
      <c r="P57" s="51"/>
      <c r="V57" s="36"/>
    </row>
    <row r="58" spans="16:22" ht="12.75">
      <c r="P58" s="51"/>
      <c r="V58" s="36"/>
    </row>
    <row r="59" spans="16:22" ht="12.75">
      <c r="P59" s="51"/>
      <c r="V59" s="36"/>
    </row>
    <row r="60" spans="16:22" ht="12.75">
      <c r="P60" s="51"/>
      <c r="V60" s="36"/>
    </row>
    <row r="61" spans="16:22" ht="12.75">
      <c r="P61" s="51"/>
      <c r="V61" s="36"/>
    </row>
    <row r="62" spans="16:22" ht="12.75">
      <c r="P62" s="51"/>
      <c r="V62" s="36"/>
    </row>
    <row r="63" spans="16:22" ht="12.75">
      <c r="P63" s="51"/>
      <c r="V63" s="44"/>
    </row>
    <row r="64" ht="12.75">
      <c r="P64" s="51"/>
    </row>
    <row r="65" ht="12.75">
      <c r="P65" s="51"/>
    </row>
    <row r="66" ht="12.75">
      <c r="P66" s="61"/>
    </row>
  </sheetData>
  <sheetProtection/>
  <printOptions/>
  <pageMargins left="0.75" right="0.75" top="0.6" bottom="1" header="0.5" footer="0.5"/>
  <pageSetup horizontalDpi="600" verticalDpi="600" orientation="landscape" paperSize="9" r:id="rId1"/>
  <colBreaks count="1" manualBreakCount="1"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426"/>
  <sheetViews>
    <sheetView zoomScale="85" zoomScaleNormal="85" zoomScalePageLayoutView="0" workbookViewId="0" topLeftCell="A49">
      <selection activeCell="B31" sqref="B31"/>
    </sheetView>
  </sheetViews>
  <sheetFormatPr defaultColWidth="9.140625" defaultRowHeight="12.75"/>
  <cols>
    <col min="1" max="1" width="4.28125" style="0" customWidth="1"/>
    <col min="2" max="2" width="7.00390625" style="0" customWidth="1"/>
    <col min="3" max="3" width="16.421875" style="0" customWidth="1"/>
    <col min="4" max="37" width="6.421875" style="0" customWidth="1"/>
    <col min="38" max="38" width="7.7109375" style="0" customWidth="1"/>
    <col min="39" max="45" width="6.421875" style="0" customWidth="1"/>
  </cols>
  <sheetData>
    <row r="1" ht="12.75">
      <c r="A1" s="1" t="s">
        <v>737</v>
      </c>
    </row>
    <row r="3" spans="1:39" ht="12.75">
      <c r="A3" s="18" t="s">
        <v>4</v>
      </c>
      <c r="B3" s="18" t="s">
        <v>79</v>
      </c>
      <c r="C3" s="18"/>
      <c r="D3" s="18" t="s">
        <v>0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 t="s">
        <v>2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4:28" ht="12.75">
      <c r="D4" t="s">
        <v>1</v>
      </c>
      <c r="AB4" t="s">
        <v>3</v>
      </c>
    </row>
    <row r="5" spans="4:28" ht="12.75">
      <c r="D5" s="2">
        <v>2013</v>
      </c>
      <c r="P5">
        <v>2014</v>
      </c>
      <c r="AB5" s="5" t="s">
        <v>754</v>
      </c>
    </row>
    <row r="6" spans="1:39" s="11" customFormat="1" ht="12.75">
      <c r="A6" s="19"/>
      <c r="B6" s="19"/>
      <c r="C6" s="19"/>
      <c r="D6" s="19" t="s">
        <v>5</v>
      </c>
      <c r="E6" s="19" t="s">
        <v>6</v>
      </c>
      <c r="F6" s="19" t="s">
        <v>7</v>
      </c>
      <c r="G6" s="19" t="s">
        <v>8</v>
      </c>
      <c r="H6" s="19" t="s">
        <v>9</v>
      </c>
      <c r="I6" s="19" t="s">
        <v>10</v>
      </c>
      <c r="J6" s="19" t="s">
        <v>11</v>
      </c>
      <c r="K6" s="19" t="s">
        <v>12</v>
      </c>
      <c r="L6" s="19" t="s">
        <v>13</v>
      </c>
      <c r="M6" s="19" t="s">
        <v>14</v>
      </c>
      <c r="N6" s="19" t="s">
        <v>15</v>
      </c>
      <c r="O6" s="19" t="s">
        <v>16</v>
      </c>
      <c r="P6" s="63" t="s">
        <v>5</v>
      </c>
      <c r="Q6" s="63" t="s">
        <v>6</v>
      </c>
      <c r="R6" s="63" t="s">
        <v>7</v>
      </c>
      <c r="S6" s="63" t="s">
        <v>8</v>
      </c>
      <c r="T6" s="63" t="s">
        <v>9</v>
      </c>
      <c r="U6" s="63" t="s">
        <v>10</v>
      </c>
      <c r="V6" s="63" t="s">
        <v>11</v>
      </c>
      <c r="W6" s="63" t="s">
        <v>12</v>
      </c>
      <c r="X6" s="63" t="s">
        <v>13</v>
      </c>
      <c r="Y6" s="63" t="s">
        <v>14</v>
      </c>
      <c r="Z6" s="63" t="s">
        <v>15</v>
      </c>
      <c r="AA6" s="63" t="s">
        <v>16</v>
      </c>
      <c r="AB6" s="63" t="s">
        <v>5</v>
      </c>
      <c r="AC6" s="63" t="s">
        <v>6</v>
      </c>
      <c r="AD6" s="63" t="s">
        <v>7</v>
      </c>
      <c r="AE6" s="63" t="s">
        <v>8</v>
      </c>
      <c r="AF6" s="63" t="s">
        <v>9</v>
      </c>
      <c r="AG6" s="63" t="s">
        <v>10</v>
      </c>
      <c r="AH6" s="63" t="s">
        <v>11</v>
      </c>
      <c r="AI6" s="63" t="s">
        <v>12</v>
      </c>
      <c r="AJ6" s="63" t="s">
        <v>13</v>
      </c>
      <c r="AK6" s="63" t="s">
        <v>14</v>
      </c>
      <c r="AL6" s="63" t="s">
        <v>15</v>
      </c>
      <c r="AM6" s="63" t="s">
        <v>16</v>
      </c>
    </row>
    <row r="7" spans="1:39" ht="12.75">
      <c r="A7" t="s">
        <v>17</v>
      </c>
      <c r="B7" t="s">
        <v>80</v>
      </c>
      <c r="C7" t="s">
        <v>663</v>
      </c>
      <c r="D7">
        <v>5</v>
      </c>
      <c r="E7">
        <v>4</v>
      </c>
      <c r="F7">
        <v>0</v>
      </c>
      <c r="G7">
        <v>6</v>
      </c>
      <c r="H7">
        <v>4</v>
      </c>
      <c r="I7">
        <v>2</v>
      </c>
      <c r="J7">
        <v>1</v>
      </c>
      <c r="K7">
        <v>3</v>
      </c>
      <c r="L7" s="43">
        <v>5</v>
      </c>
      <c r="M7" s="43">
        <v>4</v>
      </c>
      <c r="N7">
        <v>1</v>
      </c>
      <c r="O7">
        <v>5</v>
      </c>
      <c r="P7">
        <v>3</v>
      </c>
      <c r="X7" s="43"/>
      <c r="Y7" s="43"/>
      <c r="AB7" s="7">
        <f>IF(P7&lt;&gt;"",(IF(D7&gt;0,100*P7/D7-100,"")),"")</f>
        <v>-40</v>
      </c>
      <c r="AC7" s="7">
        <f aca="true" t="shared" si="0" ref="AC7:AM7">IF(Q7&lt;&gt;"",(IF(E7&gt;0,100*Q7/E7-100,"")),"")</f>
      </c>
      <c r="AD7" s="7">
        <f t="shared" si="0"/>
      </c>
      <c r="AE7" s="7">
        <f t="shared" si="0"/>
      </c>
      <c r="AF7" s="7">
        <f t="shared" si="0"/>
      </c>
      <c r="AG7" s="7">
        <f t="shared" si="0"/>
      </c>
      <c r="AH7" s="7">
        <f t="shared" si="0"/>
      </c>
      <c r="AI7" s="7">
        <f t="shared" si="0"/>
      </c>
      <c r="AJ7" s="7">
        <f t="shared" si="0"/>
      </c>
      <c r="AK7" s="7">
        <f t="shared" si="0"/>
      </c>
      <c r="AL7" s="7">
        <f t="shared" si="0"/>
      </c>
      <c r="AM7" s="7">
        <f t="shared" si="0"/>
      </c>
    </row>
    <row r="8" spans="2:39" ht="12.75">
      <c r="B8" t="s">
        <v>81</v>
      </c>
      <c r="C8" t="s">
        <v>82</v>
      </c>
      <c r="D8">
        <v>3</v>
      </c>
      <c r="E8">
        <v>1</v>
      </c>
      <c r="F8">
        <v>2</v>
      </c>
      <c r="G8">
        <v>1</v>
      </c>
      <c r="H8">
        <v>0</v>
      </c>
      <c r="I8">
        <v>0</v>
      </c>
      <c r="J8">
        <v>0</v>
      </c>
      <c r="K8">
        <v>0</v>
      </c>
      <c r="L8" s="23">
        <v>3</v>
      </c>
      <c r="M8" s="23">
        <v>1</v>
      </c>
      <c r="N8">
        <v>2</v>
      </c>
      <c r="O8">
        <v>0</v>
      </c>
      <c r="P8">
        <v>0</v>
      </c>
      <c r="X8" s="23"/>
      <c r="Y8" s="23"/>
      <c r="AB8" s="7">
        <f aca="true" t="shared" si="1" ref="AB8:AB71">IF(P8&lt;&gt;"",(IF(D8&gt;0,100*P8/D8-100,"")),"")</f>
        <v>-100</v>
      </c>
      <c r="AC8" s="7">
        <f aca="true" t="shared" si="2" ref="AC8:AC71">IF(Q8&lt;&gt;"",(IF(E8&gt;0,100*Q8/E8-100,"")),"")</f>
      </c>
      <c r="AD8" s="7">
        <f aca="true" t="shared" si="3" ref="AD8:AD71">IF(R8&lt;&gt;"",(IF(F8&gt;0,100*R8/F8-100,"")),"")</f>
      </c>
      <c r="AE8" s="7">
        <f aca="true" t="shared" si="4" ref="AE8:AE71">IF(S8&lt;&gt;"",(IF(G8&gt;0,100*S8/G8-100,"")),"")</f>
      </c>
      <c r="AF8" s="7">
        <f aca="true" t="shared" si="5" ref="AF8:AF71">IF(T8&lt;&gt;"",(IF(H8&gt;0,100*T8/H8-100,"")),"")</f>
      </c>
      <c r="AG8" s="7">
        <f aca="true" t="shared" si="6" ref="AG8:AG71">IF(U8&lt;&gt;"",(IF(I8&gt;0,100*U8/I8-100,"")),"")</f>
      </c>
      <c r="AH8" s="7">
        <f aca="true" t="shared" si="7" ref="AH8:AH71">IF(V8&lt;&gt;"",(IF(J8&gt;0,100*V8/J8-100,"")),"")</f>
      </c>
      <c r="AI8" s="7">
        <f aca="true" t="shared" si="8" ref="AI8:AI71">IF(W8&lt;&gt;"",(IF(K8&gt;0,100*W8/K8-100,"")),"")</f>
      </c>
      <c r="AJ8" s="7">
        <f aca="true" t="shared" si="9" ref="AJ8:AJ71">IF(X8&lt;&gt;"",(IF(L8&gt;0,100*X8/L8-100,"")),"")</f>
      </c>
      <c r="AK8" s="7">
        <f aca="true" t="shared" si="10" ref="AK8:AK71">IF(Y8&lt;&gt;"",(IF(M8&gt;0,100*Y8/M8-100,"")),"")</f>
      </c>
      <c r="AL8" s="7">
        <f aca="true" t="shared" si="11" ref="AL8:AL71">IF(Z8&lt;&gt;"",(IF(N8&gt;0,100*Z8/N8-100,"")),"")</f>
      </c>
      <c r="AM8" s="7">
        <f aca="true" t="shared" si="12" ref="AM8:AM71">IF(AA8&lt;&gt;"",(IF(O8&gt;0,100*AA8/O8-100,"")),"")</f>
      </c>
    </row>
    <row r="9" spans="2:39" ht="12.75">
      <c r="B9" t="s">
        <v>83</v>
      </c>
      <c r="C9" t="s">
        <v>84</v>
      </c>
      <c r="D9">
        <v>2</v>
      </c>
      <c r="E9">
        <v>2</v>
      </c>
      <c r="F9">
        <v>3</v>
      </c>
      <c r="G9">
        <v>2</v>
      </c>
      <c r="H9">
        <v>4</v>
      </c>
      <c r="I9">
        <v>3</v>
      </c>
      <c r="J9">
        <v>0</v>
      </c>
      <c r="K9">
        <v>0</v>
      </c>
      <c r="L9" s="23">
        <v>2</v>
      </c>
      <c r="M9" s="23">
        <v>2</v>
      </c>
      <c r="N9">
        <v>6</v>
      </c>
      <c r="O9">
        <v>4</v>
      </c>
      <c r="P9">
        <v>4</v>
      </c>
      <c r="X9" s="23"/>
      <c r="Y9" s="23"/>
      <c r="AB9" s="7">
        <f t="shared" si="1"/>
        <v>100</v>
      </c>
      <c r="AC9" s="7">
        <f t="shared" si="2"/>
      </c>
      <c r="AD9" s="7">
        <f t="shared" si="3"/>
      </c>
      <c r="AE9" s="7">
        <f t="shared" si="4"/>
      </c>
      <c r="AF9" s="7">
        <f t="shared" si="5"/>
      </c>
      <c r="AG9" s="7">
        <f t="shared" si="6"/>
      </c>
      <c r="AH9" s="7">
        <f t="shared" si="7"/>
      </c>
      <c r="AI9" s="7">
        <f t="shared" si="8"/>
      </c>
      <c r="AJ9" s="7">
        <f t="shared" si="9"/>
      </c>
      <c r="AK9" s="7">
        <f t="shared" si="10"/>
      </c>
      <c r="AL9" s="7">
        <f t="shared" si="11"/>
      </c>
      <c r="AM9" s="7">
        <f t="shared" si="12"/>
      </c>
    </row>
    <row r="10" spans="2:39" ht="12.75">
      <c r="B10" t="s">
        <v>85</v>
      </c>
      <c r="C10" t="s">
        <v>86</v>
      </c>
      <c r="D10">
        <v>3</v>
      </c>
      <c r="E10">
        <v>3</v>
      </c>
      <c r="F10">
        <v>1</v>
      </c>
      <c r="G10">
        <v>0</v>
      </c>
      <c r="H10">
        <v>4</v>
      </c>
      <c r="I10">
        <v>1</v>
      </c>
      <c r="J10">
        <v>2</v>
      </c>
      <c r="K10">
        <v>1</v>
      </c>
      <c r="L10" s="23">
        <v>1</v>
      </c>
      <c r="M10" s="23">
        <v>3</v>
      </c>
      <c r="N10">
        <v>2</v>
      </c>
      <c r="O10">
        <v>1</v>
      </c>
      <c r="P10">
        <v>3</v>
      </c>
      <c r="X10" s="23"/>
      <c r="Y10" s="23"/>
      <c r="AB10" s="7">
        <f t="shared" si="1"/>
        <v>0</v>
      </c>
      <c r="AC10" s="7">
        <f t="shared" si="2"/>
      </c>
      <c r="AD10" s="7">
        <f t="shared" si="3"/>
      </c>
      <c r="AE10" s="7">
        <f t="shared" si="4"/>
      </c>
      <c r="AF10" s="7">
        <f t="shared" si="5"/>
      </c>
      <c r="AG10" s="7">
        <f t="shared" si="6"/>
      </c>
      <c r="AH10" s="7">
        <f t="shared" si="7"/>
      </c>
      <c r="AI10" s="7">
        <f t="shared" si="8"/>
      </c>
      <c r="AJ10" s="7">
        <f t="shared" si="9"/>
      </c>
      <c r="AK10" s="7">
        <f t="shared" si="10"/>
      </c>
      <c r="AL10" s="7">
        <f t="shared" si="11"/>
      </c>
      <c r="AM10" s="7">
        <f t="shared" si="12"/>
      </c>
    </row>
    <row r="11" spans="2:39" ht="12.75">
      <c r="B11" t="s">
        <v>87</v>
      </c>
      <c r="C11" t="s">
        <v>88</v>
      </c>
      <c r="D11">
        <v>7</v>
      </c>
      <c r="E11">
        <v>3</v>
      </c>
      <c r="F11">
        <v>1</v>
      </c>
      <c r="G11">
        <v>5</v>
      </c>
      <c r="H11">
        <v>4</v>
      </c>
      <c r="I11">
        <v>4</v>
      </c>
      <c r="J11">
        <v>3</v>
      </c>
      <c r="K11">
        <v>1</v>
      </c>
      <c r="L11" s="23">
        <v>3</v>
      </c>
      <c r="M11" s="23">
        <v>6</v>
      </c>
      <c r="N11">
        <v>7</v>
      </c>
      <c r="O11">
        <v>4</v>
      </c>
      <c r="P11">
        <v>3</v>
      </c>
      <c r="X11" s="23"/>
      <c r="Y11" s="23"/>
      <c r="AB11" s="7">
        <f t="shared" si="1"/>
        <v>-57.142857142857146</v>
      </c>
      <c r="AC11" s="7">
        <f t="shared" si="2"/>
      </c>
      <c r="AD11" s="7">
        <f t="shared" si="3"/>
      </c>
      <c r="AE11" s="7">
        <f t="shared" si="4"/>
      </c>
      <c r="AF11" s="7">
        <f t="shared" si="5"/>
      </c>
      <c r="AG11" s="7">
        <f t="shared" si="6"/>
      </c>
      <c r="AH11" s="7">
        <f t="shared" si="7"/>
      </c>
      <c r="AI11" s="7">
        <f t="shared" si="8"/>
      </c>
      <c r="AJ11" s="7">
        <f t="shared" si="9"/>
      </c>
      <c r="AK11" s="7">
        <f t="shared" si="10"/>
      </c>
      <c r="AL11" s="7">
        <f t="shared" si="11"/>
      </c>
      <c r="AM11" s="7">
        <f t="shared" si="12"/>
      </c>
    </row>
    <row r="12" spans="2:39" ht="12.75">
      <c r="B12" t="s">
        <v>89</v>
      </c>
      <c r="C12" t="s">
        <v>90</v>
      </c>
      <c r="D12">
        <v>4</v>
      </c>
      <c r="E12">
        <v>3</v>
      </c>
      <c r="F12">
        <v>3</v>
      </c>
      <c r="G12">
        <v>3</v>
      </c>
      <c r="H12">
        <v>1</v>
      </c>
      <c r="I12">
        <v>2</v>
      </c>
      <c r="J12">
        <v>0</v>
      </c>
      <c r="K12">
        <v>2</v>
      </c>
      <c r="L12" s="23">
        <v>1</v>
      </c>
      <c r="M12" s="23">
        <v>0</v>
      </c>
      <c r="N12">
        <v>2</v>
      </c>
      <c r="O12">
        <v>2</v>
      </c>
      <c r="P12">
        <v>1</v>
      </c>
      <c r="X12" s="23"/>
      <c r="Y12" s="23"/>
      <c r="AB12" s="7">
        <f t="shared" si="1"/>
        <v>-75</v>
      </c>
      <c r="AC12" s="7">
        <f t="shared" si="2"/>
      </c>
      <c r="AD12" s="7">
        <f t="shared" si="3"/>
      </c>
      <c r="AE12" s="7">
        <f t="shared" si="4"/>
      </c>
      <c r="AF12" s="7">
        <f t="shared" si="5"/>
      </c>
      <c r="AG12" s="7">
        <f t="shared" si="6"/>
      </c>
      <c r="AH12" s="7">
        <f t="shared" si="7"/>
      </c>
      <c r="AI12" s="7">
        <f t="shared" si="8"/>
      </c>
      <c r="AJ12" s="7">
        <f t="shared" si="9"/>
      </c>
      <c r="AK12" s="7">
        <f t="shared" si="10"/>
      </c>
      <c r="AL12" s="7">
        <f t="shared" si="11"/>
      </c>
      <c r="AM12" s="7">
        <f t="shared" si="12"/>
      </c>
    </row>
    <row r="13" spans="2:39" ht="12.75">
      <c r="B13" t="s">
        <v>91</v>
      </c>
      <c r="C13" t="s">
        <v>92</v>
      </c>
      <c r="D13">
        <v>2</v>
      </c>
      <c r="E13">
        <v>4</v>
      </c>
      <c r="F13">
        <v>4</v>
      </c>
      <c r="G13">
        <v>4</v>
      </c>
      <c r="H13">
        <v>2</v>
      </c>
      <c r="I13">
        <v>11</v>
      </c>
      <c r="J13">
        <v>8</v>
      </c>
      <c r="K13">
        <v>3</v>
      </c>
      <c r="L13" s="23">
        <v>5</v>
      </c>
      <c r="M13" s="23">
        <v>1</v>
      </c>
      <c r="N13">
        <v>4</v>
      </c>
      <c r="O13">
        <v>8</v>
      </c>
      <c r="P13">
        <v>7</v>
      </c>
      <c r="X13" s="23"/>
      <c r="Y13" s="23"/>
      <c r="AB13" s="7">
        <f t="shared" si="1"/>
        <v>250</v>
      </c>
      <c r="AC13" s="7">
        <f t="shared" si="2"/>
      </c>
      <c r="AD13" s="7">
        <f t="shared" si="3"/>
      </c>
      <c r="AE13" s="7">
        <f t="shared" si="4"/>
      </c>
      <c r="AF13" s="7">
        <f t="shared" si="5"/>
      </c>
      <c r="AG13" s="7">
        <f t="shared" si="6"/>
      </c>
      <c r="AH13" s="7">
        <f t="shared" si="7"/>
      </c>
      <c r="AI13" s="7">
        <f t="shared" si="8"/>
      </c>
      <c r="AJ13" s="7">
        <f t="shared" si="9"/>
      </c>
      <c r="AK13" s="7">
        <f t="shared" si="10"/>
      </c>
      <c r="AL13" s="7">
        <f t="shared" si="11"/>
      </c>
      <c r="AM13" s="7">
        <f t="shared" si="12"/>
      </c>
    </row>
    <row r="14" spans="2:39" ht="12.75">
      <c r="B14" t="s">
        <v>93</v>
      </c>
      <c r="C14" t="s">
        <v>94</v>
      </c>
      <c r="D14">
        <v>4</v>
      </c>
      <c r="E14">
        <v>8</v>
      </c>
      <c r="F14">
        <v>5</v>
      </c>
      <c r="G14">
        <v>6</v>
      </c>
      <c r="H14">
        <v>8</v>
      </c>
      <c r="I14">
        <v>5</v>
      </c>
      <c r="J14">
        <v>3</v>
      </c>
      <c r="K14">
        <v>6</v>
      </c>
      <c r="L14" s="23">
        <v>8</v>
      </c>
      <c r="M14" s="23">
        <v>7</v>
      </c>
      <c r="N14">
        <v>4</v>
      </c>
      <c r="O14">
        <v>7</v>
      </c>
      <c r="P14">
        <v>9</v>
      </c>
      <c r="X14" s="23"/>
      <c r="Y14" s="23"/>
      <c r="AB14" s="7">
        <f t="shared" si="1"/>
        <v>125</v>
      </c>
      <c r="AC14" s="7">
        <f t="shared" si="2"/>
      </c>
      <c r="AD14" s="7">
        <f t="shared" si="3"/>
      </c>
      <c r="AE14" s="7">
        <f t="shared" si="4"/>
      </c>
      <c r="AF14" s="7">
        <f t="shared" si="5"/>
      </c>
      <c r="AG14" s="7">
        <f t="shared" si="6"/>
      </c>
      <c r="AH14" s="7">
        <f t="shared" si="7"/>
      </c>
      <c r="AI14" s="7">
        <f t="shared" si="8"/>
      </c>
      <c r="AJ14" s="7">
        <f t="shared" si="9"/>
      </c>
      <c r="AK14" s="7">
        <f t="shared" si="10"/>
      </c>
      <c r="AL14" s="7">
        <f t="shared" si="11"/>
      </c>
      <c r="AM14" s="7">
        <f t="shared" si="12"/>
      </c>
    </row>
    <row r="15" spans="2:39" ht="12.75">
      <c r="B15" t="s">
        <v>95</v>
      </c>
      <c r="C15" t="s">
        <v>96</v>
      </c>
      <c r="D15">
        <v>1</v>
      </c>
      <c r="E15">
        <v>1</v>
      </c>
      <c r="F15">
        <v>0</v>
      </c>
      <c r="G15">
        <v>2</v>
      </c>
      <c r="H15">
        <v>1</v>
      </c>
      <c r="I15">
        <v>0</v>
      </c>
      <c r="J15">
        <v>0</v>
      </c>
      <c r="K15">
        <v>0</v>
      </c>
      <c r="L15" s="23">
        <v>1</v>
      </c>
      <c r="M15" s="23">
        <v>0</v>
      </c>
      <c r="N15">
        <v>0</v>
      </c>
      <c r="O15">
        <v>2</v>
      </c>
      <c r="P15">
        <v>0</v>
      </c>
      <c r="X15" s="23"/>
      <c r="Y15" s="23"/>
      <c r="AB15" s="7">
        <f t="shared" si="1"/>
        <v>-100</v>
      </c>
      <c r="AC15" s="7">
        <f t="shared" si="2"/>
      </c>
      <c r="AD15" s="7">
        <f t="shared" si="3"/>
      </c>
      <c r="AE15" s="7">
        <f t="shared" si="4"/>
      </c>
      <c r="AF15" s="7">
        <f t="shared" si="5"/>
      </c>
      <c r="AG15" s="7">
        <f t="shared" si="6"/>
      </c>
      <c r="AH15" s="7">
        <f t="shared" si="7"/>
      </c>
      <c r="AI15" s="7">
        <f t="shared" si="8"/>
      </c>
      <c r="AJ15" s="7">
        <f t="shared" si="9"/>
      </c>
      <c r="AK15" s="7">
        <f t="shared" si="10"/>
      </c>
      <c r="AL15" s="7">
        <f t="shared" si="11"/>
      </c>
      <c r="AM15" s="7">
        <f t="shared" si="12"/>
      </c>
    </row>
    <row r="16" spans="2:39" ht="12.75">
      <c r="B16" t="s">
        <v>97</v>
      </c>
      <c r="C16" t="s">
        <v>98</v>
      </c>
      <c r="D16">
        <v>5</v>
      </c>
      <c r="E16">
        <v>5</v>
      </c>
      <c r="F16">
        <v>4</v>
      </c>
      <c r="G16">
        <v>9</v>
      </c>
      <c r="H16">
        <v>5</v>
      </c>
      <c r="I16">
        <v>4</v>
      </c>
      <c r="J16">
        <v>4</v>
      </c>
      <c r="K16">
        <v>4</v>
      </c>
      <c r="L16" s="23">
        <v>4</v>
      </c>
      <c r="M16" s="23">
        <v>4</v>
      </c>
      <c r="N16">
        <v>6</v>
      </c>
      <c r="O16">
        <v>7</v>
      </c>
      <c r="P16">
        <v>6</v>
      </c>
      <c r="X16" s="23"/>
      <c r="Y16" s="23"/>
      <c r="AB16" s="7">
        <f t="shared" si="1"/>
        <v>20</v>
      </c>
      <c r="AC16" s="7">
        <f t="shared" si="2"/>
      </c>
      <c r="AD16" s="7">
        <f t="shared" si="3"/>
      </c>
      <c r="AE16" s="7">
        <f t="shared" si="4"/>
      </c>
      <c r="AF16" s="7">
        <f t="shared" si="5"/>
      </c>
      <c r="AG16" s="7">
        <f t="shared" si="6"/>
      </c>
      <c r="AH16" s="7">
        <f t="shared" si="7"/>
      </c>
      <c r="AI16" s="7">
        <f t="shared" si="8"/>
      </c>
      <c r="AJ16" s="7">
        <f t="shared" si="9"/>
      </c>
      <c r="AK16" s="7">
        <f t="shared" si="10"/>
      </c>
      <c r="AL16" s="7">
        <f t="shared" si="11"/>
      </c>
      <c r="AM16" s="7">
        <f t="shared" si="12"/>
      </c>
    </row>
    <row r="17" spans="2:45" ht="12.75">
      <c r="B17" t="s">
        <v>99</v>
      </c>
      <c r="C17" t="s">
        <v>100</v>
      </c>
      <c r="D17">
        <v>4</v>
      </c>
      <c r="E17">
        <v>6</v>
      </c>
      <c r="F17">
        <v>0</v>
      </c>
      <c r="G17">
        <v>4</v>
      </c>
      <c r="H17">
        <v>7</v>
      </c>
      <c r="I17">
        <v>3</v>
      </c>
      <c r="J17">
        <v>4</v>
      </c>
      <c r="K17">
        <v>0</v>
      </c>
      <c r="L17" s="23">
        <v>4</v>
      </c>
      <c r="M17" s="23">
        <v>3</v>
      </c>
      <c r="N17">
        <v>3</v>
      </c>
      <c r="O17">
        <v>1</v>
      </c>
      <c r="P17">
        <v>7</v>
      </c>
      <c r="X17" s="23"/>
      <c r="Y17" s="23"/>
      <c r="AB17" s="7">
        <f t="shared" si="1"/>
        <v>75</v>
      </c>
      <c r="AC17" s="7">
        <f t="shared" si="2"/>
      </c>
      <c r="AD17" s="7">
        <f t="shared" si="3"/>
      </c>
      <c r="AE17" s="7">
        <f t="shared" si="4"/>
      </c>
      <c r="AF17" s="7">
        <f t="shared" si="5"/>
      </c>
      <c r="AG17" s="7">
        <f t="shared" si="6"/>
      </c>
      <c r="AH17" s="7">
        <f t="shared" si="7"/>
      </c>
      <c r="AI17" s="7">
        <f t="shared" si="8"/>
      </c>
      <c r="AJ17" s="7">
        <f t="shared" si="9"/>
      </c>
      <c r="AK17" s="7">
        <f t="shared" si="10"/>
      </c>
      <c r="AL17" s="7">
        <f t="shared" si="11"/>
      </c>
      <c r="AM17" s="7">
        <f t="shared" si="12"/>
      </c>
      <c r="AN17" s="37"/>
      <c r="AO17" s="37"/>
      <c r="AP17" s="37"/>
      <c r="AQ17" s="37"/>
      <c r="AR17" s="37"/>
      <c r="AS17" s="37"/>
    </row>
    <row r="18" spans="2:45" ht="12.75">
      <c r="B18" t="s">
        <v>101</v>
      </c>
      <c r="C18" t="s">
        <v>102</v>
      </c>
      <c r="D18">
        <v>1</v>
      </c>
      <c r="E18">
        <v>0</v>
      </c>
      <c r="F18">
        <v>1</v>
      </c>
      <c r="G18">
        <v>2</v>
      </c>
      <c r="H18">
        <v>1</v>
      </c>
      <c r="I18">
        <v>0</v>
      </c>
      <c r="J18">
        <v>0</v>
      </c>
      <c r="K18">
        <v>1</v>
      </c>
      <c r="L18" s="23">
        <v>1</v>
      </c>
      <c r="M18" s="23">
        <v>1</v>
      </c>
      <c r="N18">
        <v>1</v>
      </c>
      <c r="O18">
        <v>2</v>
      </c>
      <c r="P18">
        <v>1</v>
      </c>
      <c r="X18" s="23"/>
      <c r="Y18" s="23"/>
      <c r="AB18" s="7">
        <f t="shared" si="1"/>
        <v>0</v>
      </c>
      <c r="AC18" s="7">
        <f t="shared" si="2"/>
      </c>
      <c r="AD18" s="7">
        <f t="shared" si="3"/>
      </c>
      <c r="AE18" s="7">
        <f t="shared" si="4"/>
      </c>
      <c r="AF18" s="7">
        <f t="shared" si="5"/>
      </c>
      <c r="AG18" s="7">
        <f t="shared" si="6"/>
      </c>
      <c r="AH18" s="7">
        <f t="shared" si="7"/>
      </c>
      <c r="AI18" s="7">
        <f t="shared" si="8"/>
      </c>
      <c r="AJ18" s="7">
        <f t="shared" si="9"/>
      </c>
      <c r="AK18" s="7">
        <f t="shared" si="10"/>
      </c>
      <c r="AL18" s="7">
        <f t="shared" si="11"/>
      </c>
      <c r="AM18" s="7">
        <f t="shared" si="12"/>
      </c>
      <c r="AN18" s="37"/>
      <c r="AO18" s="37"/>
      <c r="AP18" s="37"/>
      <c r="AQ18" s="37"/>
      <c r="AR18" s="37"/>
      <c r="AS18" s="37"/>
    </row>
    <row r="19" spans="2:45" ht="12.75">
      <c r="B19" t="s">
        <v>103</v>
      </c>
      <c r="C19" t="s">
        <v>104</v>
      </c>
      <c r="D19">
        <v>1</v>
      </c>
      <c r="E19">
        <v>2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 s="23">
        <v>0</v>
      </c>
      <c r="M19" s="23">
        <v>2</v>
      </c>
      <c r="N19">
        <v>1</v>
      </c>
      <c r="O19">
        <v>2</v>
      </c>
      <c r="P19">
        <v>0</v>
      </c>
      <c r="T19" s="5"/>
      <c r="X19" s="23"/>
      <c r="Y19" s="23"/>
      <c r="AB19" s="7">
        <f t="shared" si="1"/>
        <v>-100</v>
      </c>
      <c r="AC19" s="7">
        <f t="shared" si="2"/>
      </c>
      <c r="AD19" s="7">
        <f t="shared" si="3"/>
      </c>
      <c r="AE19" s="7">
        <f t="shared" si="4"/>
      </c>
      <c r="AF19" s="7">
        <f t="shared" si="5"/>
      </c>
      <c r="AG19" s="7">
        <f t="shared" si="6"/>
      </c>
      <c r="AH19" s="7">
        <f t="shared" si="7"/>
      </c>
      <c r="AI19" s="7">
        <f t="shared" si="8"/>
      </c>
      <c r="AJ19" s="7">
        <f t="shared" si="9"/>
      </c>
      <c r="AK19" s="7">
        <f t="shared" si="10"/>
      </c>
      <c r="AL19" s="7">
        <f t="shared" si="11"/>
      </c>
      <c r="AM19" s="7">
        <f t="shared" si="12"/>
      </c>
      <c r="AN19" s="37"/>
      <c r="AO19" s="37"/>
      <c r="AP19" s="37"/>
      <c r="AQ19" s="37"/>
      <c r="AR19" s="37"/>
      <c r="AS19" s="37"/>
    </row>
    <row r="20" spans="2:45" ht="12.75">
      <c r="B20" t="s">
        <v>105</v>
      </c>
      <c r="C20" t="s">
        <v>106</v>
      </c>
      <c r="D20">
        <v>6</v>
      </c>
      <c r="E20">
        <v>8</v>
      </c>
      <c r="F20">
        <v>4</v>
      </c>
      <c r="G20">
        <v>7</v>
      </c>
      <c r="H20">
        <v>7</v>
      </c>
      <c r="I20">
        <v>4</v>
      </c>
      <c r="J20">
        <v>1</v>
      </c>
      <c r="K20">
        <v>5</v>
      </c>
      <c r="L20" s="23">
        <v>6</v>
      </c>
      <c r="M20" s="23">
        <v>4</v>
      </c>
      <c r="N20">
        <v>5</v>
      </c>
      <c r="O20">
        <v>1</v>
      </c>
      <c r="P20">
        <v>4</v>
      </c>
      <c r="X20" s="23"/>
      <c r="Y20" s="23"/>
      <c r="AB20" s="7">
        <f t="shared" si="1"/>
        <v>-33.33333333333333</v>
      </c>
      <c r="AC20" s="7">
        <f t="shared" si="2"/>
      </c>
      <c r="AD20" s="7">
        <f t="shared" si="3"/>
      </c>
      <c r="AE20" s="7">
        <f t="shared" si="4"/>
      </c>
      <c r="AF20" s="7">
        <f t="shared" si="5"/>
      </c>
      <c r="AG20" s="7">
        <f t="shared" si="6"/>
      </c>
      <c r="AH20" s="7">
        <f t="shared" si="7"/>
      </c>
      <c r="AI20" s="7">
        <f t="shared" si="8"/>
      </c>
      <c r="AJ20" s="7">
        <f t="shared" si="9"/>
      </c>
      <c r="AK20" s="7">
        <f t="shared" si="10"/>
      </c>
      <c r="AL20" s="7">
        <f t="shared" si="11"/>
      </c>
      <c r="AM20" s="7">
        <f t="shared" si="12"/>
      </c>
      <c r="AN20" s="37"/>
      <c r="AO20" s="37"/>
      <c r="AP20" s="37"/>
      <c r="AQ20" s="37"/>
      <c r="AR20" s="37"/>
      <c r="AS20" s="37"/>
    </row>
    <row r="21" spans="2:45" ht="12.75">
      <c r="B21" t="s">
        <v>107</v>
      </c>
      <c r="C21" t="s">
        <v>108</v>
      </c>
      <c r="D21">
        <v>0</v>
      </c>
      <c r="E21">
        <v>4</v>
      </c>
      <c r="F21">
        <v>1</v>
      </c>
      <c r="G21">
        <v>1</v>
      </c>
      <c r="H21">
        <v>6</v>
      </c>
      <c r="I21">
        <v>4</v>
      </c>
      <c r="J21">
        <v>1</v>
      </c>
      <c r="K21">
        <v>0</v>
      </c>
      <c r="L21" s="23">
        <v>2</v>
      </c>
      <c r="M21" s="23">
        <v>2</v>
      </c>
      <c r="N21">
        <v>1</v>
      </c>
      <c r="O21">
        <v>3</v>
      </c>
      <c r="P21">
        <v>1</v>
      </c>
      <c r="X21" s="23"/>
      <c r="Y21" s="23"/>
      <c r="AB21" s="7">
        <f t="shared" si="1"/>
      </c>
      <c r="AC21" s="7">
        <f t="shared" si="2"/>
      </c>
      <c r="AD21" s="7">
        <f t="shared" si="3"/>
      </c>
      <c r="AE21" s="7">
        <f t="shared" si="4"/>
      </c>
      <c r="AF21" s="7">
        <f t="shared" si="5"/>
      </c>
      <c r="AG21" s="7">
        <f t="shared" si="6"/>
      </c>
      <c r="AH21" s="7">
        <f t="shared" si="7"/>
      </c>
      <c r="AI21" s="7">
        <f t="shared" si="8"/>
      </c>
      <c r="AJ21" s="7">
        <f t="shared" si="9"/>
      </c>
      <c r="AK21" s="7">
        <f t="shared" si="10"/>
      </c>
      <c r="AL21" s="7">
        <f t="shared" si="11"/>
      </c>
      <c r="AM21" s="7">
        <f t="shared" si="12"/>
      </c>
      <c r="AN21" s="37"/>
      <c r="AO21" s="37"/>
      <c r="AP21" s="37"/>
      <c r="AQ21" s="37"/>
      <c r="AR21" s="37"/>
      <c r="AS21" s="37"/>
    </row>
    <row r="22" spans="2:45" ht="12.75">
      <c r="B22" t="s">
        <v>109</v>
      </c>
      <c r="C22" t="s">
        <v>110</v>
      </c>
      <c r="D22">
        <v>2</v>
      </c>
      <c r="E22">
        <v>7</v>
      </c>
      <c r="F22">
        <v>4</v>
      </c>
      <c r="G22">
        <v>5</v>
      </c>
      <c r="H22">
        <v>2</v>
      </c>
      <c r="I22">
        <v>6</v>
      </c>
      <c r="J22">
        <v>0</v>
      </c>
      <c r="K22">
        <v>5</v>
      </c>
      <c r="L22" s="23">
        <v>2</v>
      </c>
      <c r="M22" s="23">
        <v>5</v>
      </c>
      <c r="N22">
        <v>4</v>
      </c>
      <c r="O22">
        <v>6</v>
      </c>
      <c r="P22">
        <v>5</v>
      </c>
      <c r="X22" s="23"/>
      <c r="Y22" s="23"/>
      <c r="AB22" s="7">
        <f t="shared" si="1"/>
        <v>150</v>
      </c>
      <c r="AC22" s="7">
        <f t="shared" si="2"/>
      </c>
      <c r="AD22" s="7">
        <f t="shared" si="3"/>
      </c>
      <c r="AE22" s="7">
        <f t="shared" si="4"/>
      </c>
      <c r="AF22" s="7">
        <f t="shared" si="5"/>
      </c>
      <c r="AG22" s="7">
        <f t="shared" si="6"/>
      </c>
      <c r="AH22" s="7">
        <f t="shared" si="7"/>
      </c>
      <c r="AI22" s="7">
        <f t="shared" si="8"/>
      </c>
      <c r="AJ22" s="7">
        <f t="shared" si="9"/>
      </c>
      <c r="AK22" s="7">
        <f t="shared" si="10"/>
      </c>
      <c r="AL22" s="7">
        <f t="shared" si="11"/>
      </c>
      <c r="AM22" s="7">
        <f t="shared" si="12"/>
      </c>
      <c r="AN22" s="37"/>
      <c r="AO22" s="37"/>
      <c r="AP22" s="37"/>
      <c r="AQ22" s="37"/>
      <c r="AR22" s="37"/>
      <c r="AS22" s="37"/>
    </row>
    <row r="23" spans="2:45" ht="12.75">
      <c r="B23" t="s">
        <v>111</v>
      </c>
      <c r="C23" t="s">
        <v>112</v>
      </c>
      <c r="D23">
        <v>129</v>
      </c>
      <c r="E23">
        <v>155</v>
      </c>
      <c r="F23">
        <v>145</v>
      </c>
      <c r="G23">
        <v>151</v>
      </c>
      <c r="H23">
        <v>153</v>
      </c>
      <c r="I23">
        <v>143</v>
      </c>
      <c r="J23">
        <v>109</v>
      </c>
      <c r="K23">
        <v>90</v>
      </c>
      <c r="L23" s="23">
        <v>100</v>
      </c>
      <c r="M23" s="23">
        <v>131</v>
      </c>
      <c r="N23">
        <v>160</v>
      </c>
      <c r="O23">
        <v>127</v>
      </c>
      <c r="P23">
        <v>113</v>
      </c>
      <c r="X23" s="23"/>
      <c r="Y23" s="23"/>
      <c r="AB23" s="7">
        <f t="shared" si="1"/>
        <v>-12.403100775193792</v>
      </c>
      <c r="AC23" s="7">
        <f t="shared" si="2"/>
      </c>
      <c r="AD23" s="7">
        <f t="shared" si="3"/>
      </c>
      <c r="AE23" s="7">
        <f t="shared" si="4"/>
      </c>
      <c r="AF23" s="7">
        <f t="shared" si="5"/>
      </c>
      <c r="AG23" s="7">
        <f t="shared" si="6"/>
      </c>
      <c r="AH23" s="7">
        <f t="shared" si="7"/>
      </c>
      <c r="AI23" s="7">
        <f t="shared" si="8"/>
      </c>
      <c r="AJ23" s="7">
        <f t="shared" si="9"/>
      </c>
      <c r="AK23" s="7">
        <f t="shared" si="10"/>
      </c>
      <c r="AL23" s="7">
        <f t="shared" si="11"/>
      </c>
      <c r="AM23" s="7">
        <f t="shared" si="12"/>
      </c>
      <c r="AN23" s="37"/>
      <c r="AO23" s="37"/>
      <c r="AP23" s="37"/>
      <c r="AQ23" s="37"/>
      <c r="AR23" s="37"/>
      <c r="AS23" s="37"/>
    </row>
    <row r="24" spans="2:45" ht="12.75">
      <c r="B24" t="s">
        <v>113</v>
      </c>
      <c r="C24" t="s">
        <v>114</v>
      </c>
      <c r="D24">
        <v>6</v>
      </c>
      <c r="E24">
        <v>4</v>
      </c>
      <c r="F24">
        <v>7</v>
      </c>
      <c r="G24">
        <v>7</v>
      </c>
      <c r="H24">
        <v>3</v>
      </c>
      <c r="I24">
        <v>11</v>
      </c>
      <c r="J24">
        <v>5</v>
      </c>
      <c r="K24">
        <v>6</v>
      </c>
      <c r="L24" s="23">
        <v>6</v>
      </c>
      <c r="M24" s="23">
        <v>6</v>
      </c>
      <c r="N24">
        <v>11</v>
      </c>
      <c r="O24">
        <v>5</v>
      </c>
      <c r="P24">
        <v>7</v>
      </c>
      <c r="X24" s="23"/>
      <c r="Y24" s="23"/>
      <c r="AB24" s="7">
        <f t="shared" si="1"/>
        <v>16.66666666666667</v>
      </c>
      <c r="AC24" s="7">
        <f t="shared" si="2"/>
      </c>
      <c r="AD24" s="7">
        <f t="shared" si="3"/>
      </c>
      <c r="AE24" s="7">
        <f t="shared" si="4"/>
      </c>
      <c r="AF24" s="7">
        <f t="shared" si="5"/>
      </c>
      <c r="AG24" s="7">
        <f t="shared" si="6"/>
      </c>
      <c r="AH24" s="7">
        <f t="shared" si="7"/>
      </c>
      <c r="AI24" s="7">
        <f t="shared" si="8"/>
      </c>
      <c r="AJ24" s="7">
        <f t="shared" si="9"/>
      </c>
      <c r="AK24" s="7">
        <f t="shared" si="10"/>
      </c>
      <c r="AL24" s="7">
        <f t="shared" si="11"/>
      </c>
      <c r="AM24" s="7">
        <f t="shared" si="12"/>
      </c>
      <c r="AN24" s="37"/>
      <c r="AO24" s="37"/>
      <c r="AP24" s="37"/>
      <c r="AQ24" s="37"/>
      <c r="AR24" s="37"/>
      <c r="AS24" s="37"/>
    </row>
    <row r="25" spans="2:45" ht="12.75">
      <c r="B25" t="s">
        <v>115</v>
      </c>
      <c r="C25" t="s">
        <v>116</v>
      </c>
      <c r="D25">
        <v>4</v>
      </c>
      <c r="E25">
        <v>3</v>
      </c>
      <c r="F25">
        <v>3</v>
      </c>
      <c r="G25">
        <v>5</v>
      </c>
      <c r="H25">
        <v>6</v>
      </c>
      <c r="I25">
        <v>4</v>
      </c>
      <c r="J25">
        <v>5</v>
      </c>
      <c r="K25">
        <v>2</v>
      </c>
      <c r="L25" s="23">
        <v>4</v>
      </c>
      <c r="M25" s="23">
        <v>5</v>
      </c>
      <c r="N25">
        <v>3</v>
      </c>
      <c r="O25">
        <v>4</v>
      </c>
      <c r="P25">
        <v>2</v>
      </c>
      <c r="X25" s="23"/>
      <c r="Y25" s="23"/>
      <c r="AB25" s="7">
        <f t="shared" si="1"/>
        <v>-50</v>
      </c>
      <c r="AC25" s="7">
        <f t="shared" si="2"/>
      </c>
      <c r="AD25" s="7">
        <f t="shared" si="3"/>
      </c>
      <c r="AE25" s="7">
        <f t="shared" si="4"/>
      </c>
      <c r="AF25" s="7">
        <f t="shared" si="5"/>
      </c>
      <c r="AG25" s="7">
        <f t="shared" si="6"/>
      </c>
      <c r="AH25" s="7">
        <f t="shared" si="7"/>
      </c>
      <c r="AI25" s="7">
        <f t="shared" si="8"/>
      </c>
      <c r="AJ25" s="7">
        <f t="shared" si="9"/>
      </c>
      <c r="AK25" s="7">
        <f t="shared" si="10"/>
      </c>
      <c r="AL25" s="7">
        <f t="shared" si="11"/>
      </c>
      <c r="AM25" s="7">
        <f t="shared" si="12"/>
      </c>
      <c r="AN25" s="37"/>
      <c r="AO25" s="37"/>
      <c r="AP25" s="37"/>
      <c r="AQ25" s="37"/>
      <c r="AR25" s="37"/>
      <c r="AS25" s="37"/>
    </row>
    <row r="26" spans="2:45" ht="12.75">
      <c r="B26" t="s">
        <v>117</v>
      </c>
      <c r="C26" t="s">
        <v>118</v>
      </c>
      <c r="D26">
        <v>4</v>
      </c>
      <c r="E26">
        <v>1</v>
      </c>
      <c r="F26">
        <v>3</v>
      </c>
      <c r="G26">
        <v>3</v>
      </c>
      <c r="H26">
        <v>3</v>
      </c>
      <c r="I26">
        <v>3</v>
      </c>
      <c r="J26">
        <v>1</v>
      </c>
      <c r="K26">
        <v>7</v>
      </c>
      <c r="L26" s="23">
        <v>1</v>
      </c>
      <c r="M26" s="23">
        <v>4</v>
      </c>
      <c r="N26">
        <v>3</v>
      </c>
      <c r="O26">
        <v>1</v>
      </c>
      <c r="P26">
        <v>2</v>
      </c>
      <c r="X26" s="23"/>
      <c r="Y26" s="23"/>
      <c r="AB26" s="7">
        <f t="shared" si="1"/>
        <v>-50</v>
      </c>
      <c r="AC26" s="7">
        <f t="shared" si="2"/>
      </c>
      <c r="AD26" s="7">
        <f t="shared" si="3"/>
      </c>
      <c r="AE26" s="7">
        <f t="shared" si="4"/>
      </c>
      <c r="AF26" s="7">
        <f t="shared" si="5"/>
      </c>
      <c r="AG26" s="7">
        <f t="shared" si="6"/>
      </c>
      <c r="AH26" s="7">
        <f t="shared" si="7"/>
      </c>
      <c r="AI26" s="7">
        <f t="shared" si="8"/>
      </c>
      <c r="AJ26" s="7">
        <f t="shared" si="9"/>
      </c>
      <c r="AK26" s="7">
        <f t="shared" si="10"/>
      </c>
      <c r="AL26" s="7">
        <f t="shared" si="11"/>
      </c>
      <c r="AM26" s="7">
        <f t="shared" si="12"/>
      </c>
      <c r="AN26" s="37"/>
      <c r="AO26" s="37"/>
      <c r="AP26" s="37"/>
      <c r="AQ26" s="37"/>
      <c r="AR26" s="37"/>
      <c r="AS26" s="37"/>
    </row>
    <row r="27" spans="2:45" ht="12.75">
      <c r="B27" t="s">
        <v>119</v>
      </c>
      <c r="C27" t="s">
        <v>120</v>
      </c>
      <c r="D27">
        <v>6</v>
      </c>
      <c r="E27">
        <v>9</v>
      </c>
      <c r="F27">
        <v>7</v>
      </c>
      <c r="G27">
        <v>1</v>
      </c>
      <c r="H27">
        <v>4</v>
      </c>
      <c r="I27">
        <v>7</v>
      </c>
      <c r="J27">
        <v>3</v>
      </c>
      <c r="K27">
        <v>5</v>
      </c>
      <c r="L27" s="23">
        <v>3</v>
      </c>
      <c r="M27" s="23">
        <v>2</v>
      </c>
      <c r="N27">
        <v>5</v>
      </c>
      <c r="O27">
        <v>9</v>
      </c>
      <c r="P27">
        <v>10</v>
      </c>
      <c r="X27" s="23"/>
      <c r="Y27" s="23"/>
      <c r="AB27" s="7">
        <f t="shared" si="1"/>
        <v>66.66666666666666</v>
      </c>
      <c r="AC27" s="7">
        <f t="shared" si="2"/>
      </c>
      <c r="AD27" s="7">
        <f t="shared" si="3"/>
      </c>
      <c r="AE27" s="7">
        <f t="shared" si="4"/>
      </c>
      <c r="AF27" s="7">
        <f t="shared" si="5"/>
      </c>
      <c r="AG27" s="7">
        <f t="shared" si="6"/>
      </c>
      <c r="AH27" s="7">
        <f t="shared" si="7"/>
      </c>
      <c r="AI27" s="7">
        <f t="shared" si="8"/>
      </c>
      <c r="AJ27" s="7">
        <f t="shared" si="9"/>
      </c>
      <c r="AK27" s="7">
        <f t="shared" si="10"/>
      </c>
      <c r="AL27" s="7">
        <f t="shared" si="11"/>
      </c>
      <c r="AM27" s="7">
        <f t="shared" si="12"/>
      </c>
      <c r="AN27" s="37"/>
      <c r="AO27" s="37"/>
      <c r="AP27" s="37"/>
      <c r="AQ27" s="37"/>
      <c r="AR27" s="37"/>
      <c r="AS27" s="37"/>
    </row>
    <row r="28" spans="2:45" ht="12.75">
      <c r="B28" t="s">
        <v>121</v>
      </c>
      <c r="C28" t="s">
        <v>122</v>
      </c>
      <c r="D28">
        <v>0</v>
      </c>
      <c r="E28">
        <v>0</v>
      </c>
      <c r="F28">
        <v>4</v>
      </c>
      <c r="G28">
        <v>6</v>
      </c>
      <c r="H28">
        <v>2</v>
      </c>
      <c r="I28">
        <v>3</v>
      </c>
      <c r="J28">
        <v>2</v>
      </c>
      <c r="K28">
        <v>1</v>
      </c>
      <c r="L28" s="23">
        <v>0</v>
      </c>
      <c r="M28" s="23">
        <v>3</v>
      </c>
      <c r="N28">
        <v>1</v>
      </c>
      <c r="O28">
        <v>1</v>
      </c>
      <c r="P28">
        <v>2</v>
      </c>
      <c r="X28" s="23"/>
      <c r="Y28" s="23"/>
      <c r="AB28" s="7">
        <f t="shared" si="1"/>
      </c>
      <c r="AC28" s="7">
        <f t="shared" si="2"/>
      </c>
      <c r="AD28" s="7">
        <f t="shared" si="3"/>
      </c>
      <c r="AE28" s="7">
        <f t="shared" si="4"/>
      </c>
      <c r="AF28" s="7">
        <f t="shared" si="5"/>
      </c>
      <c r="AG28" s="7">
        <f t="shared" si="6"/>
      </c>
      <c r="AH28" s="7">
        <f t="shared" si="7"/>
      </c>
      <c r="AI28" s="7">
        <f t="shared" si="8"/>
      </c>
      <c r="AJ28" s="7">
        <f t="shared" si="9"/>
      </c>
      <c r="AK28" s="7">
        <f t="shared" si="10"/>
      </c>
      <c r="AL28" s="7">
        <f t="shared" si="11"/>
      </c>
      <c r="AM28" s="7">
        <f t="shared" si="12"/>
      </c>
      <c r="AN28" s="37"/>
      <c r="AO28" s="37"/>
      <c r="AP28" s="37"/>
      <c r="AQ28" s="37"/>
      <c r="AR28" s="37"/>
      <c r="AS28" s="37"/>
    </row>
    <row r="29" spans="2:45" ht="12.75">
      <c r="B29" t="s">
        <v>123</v>
      </c>
      <c r="C29" t="s">
        <v>124</v>
      </c>
      <c r="D29">
        <v>3</v>
      </c>
      <c r="E29">
        <v>0</v>
      </c>
      <c r="F29">
        <v>0</v>
      </c>
      <c r="G29">
        <v>1</v>
      </c>
      <c r="H29">
        <v>0</v>
      </c>
      <c r="I29">
        <v>1</v>
      </c>
      <c r="J29">
        <v>2</v>
      </c>
      <c r="K29">
        <v>0</v>
      </c>
      <c r="L29" s="23">
        <v>0</v>
      </c>
      <c r="M29" s="23">
        <v>0</v>
      </c>
      <c r="N29">
        <v>1</v>
      </c>
      <c r="O29">
        <v>0</v>
      </c>
      <c r="P29">
        <v>0</v>
      </c>
      <c r="X29" s="23"/>
      <c r="Y29" s="23"/>
      <c r="AB29" s="7">
        <f t="shared" si="1"/>
        <v>-100</v>
      </c>
      <c r="AC29" s="7">
        <f t="shared" si="2"/>
      </c>
      <c r="AD29" s="7">
        <f t="shared" si="3"/>
      </c>
      <c r="AE29" s="7">
        <f t="shared" si="4"/>
      </c>
      <c r="AF29" s="7">
        <f t="shared" si="5"/>
      </c>
      <c r="AG29" s="7">
        <f t="shared" si="6"/>
      </c>
      <c r="AH29" s="7">
        <f t="shared" si="7"/>
      </c>
      <c r="AI29" s="7">
        <f t="shared" si="8"/>
      </c>
      <c r="AJ29" s="7">
        <f t="shared" si="9"/>
      </c>
      <c r="AK29" s="7">
        <f t="shared" si="10"/>
      </c>
      <c r="AL29" s="7">
        <f t="shared" si="11"/>
      </c>
      <c r="AM29" s="7">
        <f t="shared" si="12"/>
      </c>
      <c r="AN29" s="37"/>
      <c r="AO29" s="37"/>
      <c r="AP29" s="37"/>
      <c r="AQ29" s="37"/>
      <c r="AR29" s="37"/>
      <c r="AS29" s="37"/>
    </row>
    <row r="30" spans="2:45" ht="12.75">
      <c r="B30" s="67" t="s">
        <v>758</v>
      </c>
      <c r="C30" t="s">
        <v>125</v>
      </c>
      <c r="D30">
        <v>8</v>
      </c>
      <c r="E30">
        <v>5</v>
      </c>
      <c r="F30">
        <v>6</v>
      </c>
      <c r="G30">
        <v>6</v>
      </c>
      <c r="H30">
        <v>6</v>
      </c>
      <c r="I30">
        <v>4</v>
      </c>
      <c r="J30">
        <v>6</v>
      </c>
      <c r="K30">
        <v>6</v>
      </c>
      <c r="L30" s="23">
        <v>1</v>
      </c>
      <c r="M30" s="23">
        <v>5</v>
      </c>
      <c r="N30">
        <v>5</v>
      </c>
      <c r="O30">
        <v>2</v>
      </c>
      <c r="P30">
        <v>3</v>
      </c>
      <c r="X30" s="23"/>
      <c r="Y30" s="23"/>
      <c r="AB30" s="7">
        <f t="shared" si="1"/>
        <v>-62.5</v>
      </c>
      <c r="AC30" s="7">
        <f t="shared" si="2"/>
      </c>
      <c r="AD30" s="7">
        <f t="shared" si="3"/>
      </c>
      <c r="AE30" s="7">
        <f t="shared" si="4"/>
      </c>
      <c r="AF30" s="7">
        <f t="shared" si="5"/>
      </c>
      <c r="AG30" s="7">
        <f t="shared" si="6"/>
      </c>
      <c r="AH30" s="7">
        <f t="shared" si="7"/>
      </c>
      <c r="AI30" s="7">
        <f t="shared" si="8"/>
      </c>
      <c r="AJ30" s="7">
        <f t="shared" si="9"/>
      </c>
      <c r="AK30" s="7">
        <f t="shared" si="10"/>
      </c>
      <c r="AL30" s="7">
        <f t="shared" si="11"/>
      </c>
      <c r="AM30" s="7">
        <f t="shared" si="12"/>
      </c>
      <c r="AN30" s="37"/>
      <c r="AO30" s="37"/>
      <c r="AP30" s="37"/>
      <c r="AQ30" s="37"/>
      <c r="AR30" s="37"/>
      <c r="AS30" s="37"/>
    </row>
    <row r="31" spans="2:45" ht="12.75">
      <c r="B31" t="s">
        <v>126</v>
      </c>
      <c r="C31" t="s">
        <v>127</v>
      </c>
      <c r="D31">
        <v>2</v>
      </c>
      <c r="E31">
        <v>2</v>
      </c>
      <c r="F31">
        <v>5</v>
      </c>
      <c r="G31">
        <v>4</v>
      </c>
      <c r="H31">
        <v>3</v>
      </c>
      <c r="I31">
        <v>2</v>
      </c>
      <c r="J31">
        <v>3</v>
      </c>
      <c r="K31">
        <v>1</v>
      </c>
      <c r="L31" s="23">
        <v>0</v>
      </c>
      <c r="M31" s="23">
        <v>6</v>
      </c>
      <c r="N31">
        <v>1</v>
      </c>
      <c r="O31">
        <v>1</v>
      </c>
      <c r="P31">
        <v>4</v>
      </c>
      <c r="X31" s="23"/>
      <c r="Y31" s="23"/>
      <c r="AB31" s="7">
        <f t="shared" si="1"/>
        <v>100</v>
      </c>
      <c r="AC31" s="7">
        <f t="shared" si="2"/>
      </c>
      <c r="AD31" s="7">
        <f t="shared" si="3"/>
      </c>
      <c r="AE31" s="7">
        <f t="shared" si="4"/>
      </c>
      <c r="AF31" s="7">
        <f t="shared" si="5"/>
      </c>
      <c r="AG31" s="7">
        <f t="shared" si="6"/>
      </c>
      <c r="AH31" s="7">
        <f t="shared" si="7"/>
      </c>
      <c r="AI31" s="7">
        <f t="shared" si="8"/>
      </c>
      <c r="AJ31" s="7">
        <f t="shared" si="9"/>
      </c>
      <c r="AK31" s="7">
        <f t="shared" si="10"/>
      </c>
      <c r="AL31" s="7">
        <f t="shared" si="11"/>
      </c>
      <c r="AM31" s="7">
        <f t="shared" si="12"/>
      </c>
      <c r="AN31" s="37"/>
      <c r="AO31" s="37"/>
      <c r="AP31" s="37"/>
      <c r="AQ31" s="37"/>
      <c r="AR31" s="37"/>
      <c r="AS31" s="37"/>
    </row>
    <row r="32" spans="2:45" ht="12.75">
      <c r="B32" t="s">
        <v>128</v>
      </c>
      <c r="C32" t="s">
        <v>129</v>
      </c>
      <c r="D32">
        <v>2</v>
      </c>
      <c r="E32">
        <v>4</v>
      </c>
      <c r="F32">
        <v>3</v>
      </c>
      <c r="G32">
        <v>2</v>
      </c>
      <c r="H32">
        <v>1</v>
      </c>
      <c r="I32">
        <v>1</v>
      </c>
      <c r="J32">
        <v>1</v>
      </c>
      <c r="K32">
        <v>4</v>
      </c>
      <c r="L32" s="23">
        <v>2</v>
      </c>
      <c r="M32" s="23">
        <v>1</v>
      </c>
      <c r="N32">
        <v>2</v>
      </c>
      <c r="O32">
        <v>2</v>
      </c>
      <c r="P32">
        <v>4</v>
      </c>
      <c r="X32" s="23"/>
      <c r="Y32" s="23"/>
      <c r="AB32" s="7">
        <f t="shared" si="1"/>
        <v>100</v>
      </c>
      <c r="AC32" s="7">
        <f t="shared" si="2"/>
      </c>
      <c r="AD32" s="7">
        <f t="shared" si="3"/>
      </c>
      <c r="AE32" s="7">
        <f t="shared" si="4"/>
      </c>
      <c r="AF32" s="7">
        <f t="shared" si="5"/>
      </c>
      <c r="AG32" s="7">
        <f t="shared" si="6"/>
      </c>
      <c r="AH32" s="7">
        <f t="shared" si="7"/>
      </c>
      <c r="AI32" s="7">
        <f t="shared" si="8"/>
      </c>
      <c r="AJ32" s="7">
        <f t="shared" si="9"/>
      </c>
      <c r="AK32" s="7">
        <f t="shared" si="10"/>
      </c>
      <c r="AL32" s="7">
        <f t="shared" si="11"/>
      </c>
      <c r="AM32" s="7">
        <f t="shared" si="12"/>
      </c>
      <c r="AN32" s="37"/>
      <c r="AO32" s="37"/>
      <c r="AP32" s="37"/>
      <c r="AQ32" s="37"/>
      <c r="AR32" s="37"/>
      <c r="AS32" s="37"/>
    </row>
    <row r="33" spans="1:45" ht="12.75">
      <c r="A33" t="s">
        <v>19</v>
      </c>
      <c r="B33" t="s">
        <v>130</v>
      </c>
      <c r="C33" t="s">
        <v>131</v>
      </c>
      <c r="D33">
        <v>0</v>
      </c>
      <c r="E33">
        <v>2</v>
      </c>
      <c r="F33">
        <v>0</v>
      </c>
      <c r="G33">
        <v>0</v>
      </c>
      <c r="H33">
        <v>2</v>
      </c>
      <c r="I33">
        <v>1</v>
      </c>
      <c r="J33">
        <v>0</v>
      </c>
      <c r="K33">
        <v>2</v>
      </c>
      <c r="L33" s="23">
        <v>0</v>
      </c>
      <c r="M33" s="23">
        <v>2</v>
      </c>
      <c r="N33">
        <v>2</v>
      </c>
      <c r="O33">
        <v>1</v>
      </c>
      <c r="P33">
        <v>3</v>
      </c>
      <c r="X33" s="23"/>
      <c r="Y33" s="23"/>
      <c r="AB33" s="7">
        <f t="shared" si="1"/>
      </c>
      <c r="AC33" s="7">
        <f t="shared" si="2"/>
      </c>
      <c r="AD33" s="7">
        <f t="shared" si="3"/>
      </c>
      <c r="AE33" s="7">
        <f t="shared" si="4"/>
      </c>
      <c r="AF33" s="7">
        <f t="shared" si="5"/>
      </c>
      <c r="AG33" s="7">
        <f t="shared" si="6"/>
      </c>
      <c r="AH33" s="7">
        <f t="shared" si="7"/>
      </c>
      <c r="AI33" s="7">
        <f t="shared" si="8"/>
      </c>
      <c r="AJ33" s="7">
        <f t="shared" si="9"/>
      </c>
      <c r="AK33" s="7">
        <f t="shared" si="10"/>
      </c>
      <c r="AL33" s="7">
        <f t="shared" si="11"/>
      </c>
      <c r="AM33" s="7">
        <f t="shared" si="12"/>
      </c>
      <c r="AN33" s="37"/>
      <c r="AO33" s="37"/>
      <c r="AP33" s="37"/>
      <c r="AQ33" s="37"/>
      <c r="AR33" s="37"/>
      <c r="AS33" s="37"/>
    </row>
    <row r="34" spans="2:45" ht="12.75">
      <c r="B34" t="s">
        <v>132</v>
      </c>
      <c r="C34" t="s">
        <v>133</v>
      </c>
      <c r="D34">
        <v>0</v>
      </c>
      <c r="E34">
        <v>0</v>
      </c>
      <c r="F34">
        <v>1</v>
      </c>
      <c r="G34">
        <v>1</v>
      </c>
      <c r="H34">
        <v>2</v>
      </c>
      <c r="I34">
        <v>0</v>
      </c>
      <c r="J34">
        <v>0</v>
      </c>
      <c r="K34">
        <v>0</v>
      </c>
      <c r="L34" s="23">
        <v>1</v>
      </c>
      <c r="M34" s="23">
        <v>0</v>
      </c>
      <c r="N34">
        <v>0</v>
      </c>
      <c r="O34">
        <v>1</v>
      </c>
      <c r="P34">
        <v>0</v>
      </c>
      <c r="X34" s="23"/>
      <c r="Y34" s="23"/>
      <c r="AB34" s="7">
        <f t="shared" si="1"/>
      </c>
      <c r="AC34" s="7">
        <f t="shared" si="2"/>
      </c>
      <c r="AD34" s="7">
        <f t="shared" si="3"/>
      </c>
      <c r="AE34" s="7">
        <f t="shared" si="4"/>
      </c>
      <c r="AF34" s="7">
        <f t="shared" si="5"/>
      </c>
      <c r="AG34" s="7">
        <f t="shared" si="6"/>
      </c>
      <c r="AH34" s="7">
        <f t="shared" si="7"/>
      </c>
      <c r="AI34" s="7">
        <f t="shared" si="8"/>
      </c>
      <c r="AJ34" s="7">
        <f t="shared" si="9"/>
      </c>
      <c r="AK34" s="7">
        <f t="shared" si="10"/>
      </c>
      <c r="AL34" s="7">
        <f t="shared" si="11"/>
      </c>
      <c r="AM34" s="7">
        <f t="shared" si="12"/>
      </c>
      <c r="AN34" s="37"/>
      <c r="AO34" s="37"/>
      <c r="AP34" s="37"/>
      <c r="AQ34" s="37"/>
      <c r="AR34" s="37"/>
      <c r="AS34" s="37"/>
    </row>
    <row r="35" spans="2:45" ht="12.75">
      <c r="B35" s="21">
        <v>330</v>
      </c>
      <c r="C35" t="s">
        <v>662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 s="23">
        <v>1</v>
      </c>
      <c r="M35" s="23">
        <v>2</v>
      </c>
      <c r="N35">
        <v>1</v>
      </c>
      <c r="O35">
        <v>0</v>
      </c>
      <c r="P35">
        <v>0</v>
      </c>
      <c r="X35" s="23"/>
      <c r="Y35" s="23"/>
      <c r="AB35" s="7">
        <f t="shared" si="1"/>
      </c>
      <c r="AC35" s="7">
        <f t="shared" si="2"/>
      </c>
      <c r="AD35" s="7">
        <f t="shared" si="3"/>
      </c>
      <c r="AE35" s="7">
        <f t="shared" si="4"/>
      </c>
      <c r="AF35" s="7">
        <f t="shared" si="5"/>
      </c>
      <c r="AG35" s="7">
        <f t="shared" si="6"/>
      </c>
      <c r="AH35" s="7">
        <f t="shared" si="7"/>
      </c>
      <c r="AI35" s="7">
        <f t="shared" si="8"/>
      </c>
      <c r="AJ35" s="7">
        <f t="shared" si="9"/>
      </c>
      <c r="AK35" s="7">
        <f t="shared" si="10"/>
      </c>
      <c r="AL35" s="7">
        <f t="shared" si="11"/>
      </c>
      <c r="AM35" s="7">
        <f t="shared" si="12"/>
      </c>
      <c r="AN35" s="37"/>
      <c r="AO35" s="37"/>
      <c r="AP35" s="37"/>
      <c r="AQ35" s="37"/>
      <c r="AR35" s="37"/>
      <c r="AS35" s="37"/>
    </row>
    <row r="36" spans="2:45" ht="12.75">
      <c r="B36" s="21">
        <v>331</v>
      </c>
      <c r="C36" t="s">
        <v>500</v>
      </c>
      <c r="D36">
        <v>0</v>
      </c>
      <c r="E36">
        <v>0</v>
      </c>
      <c r="F36">
        <v>0</v>
      </c>
      <c r="G36">
        <v>0</v>
      </c>
      <c r="H36">
        <v>0</v>
      </c>
      <c r="I36">
        <v>2</v>
      </c>
      <c r="J36">
        <v>1</v>
      </c>
      <c r="K36">
        <v>0</v>
      </c>
      <c r="L36" s="23">
        <v>0</v>
      </c>
      <c r="M36" s="23">
        <v>0</v>
      </c>
      <c r="N36">
        <v>1</v>
      </c>
      <c r="O36">
        <v>2</v>
      </c>
      <c r="P36">
        <v>1</v>
      </c>
      <c r="X36" s="23"/>
      <c r="Y36" s="23"/>
      <c r="AB36" s="7">
        <f t="shared" si="1"/>
      </c>
      <c r="AC36" s="7">
        <f t="shared" si="2"/>
      </c>
      <c r="AD36" s="7">
        <f t="shared" si="3"/>
      </c>
      <c r="AE36" s="7">
        <f t="shared" si="4"/>
      </c>
      <c r="AF36" s="7">
        <f t="shared" si="5"/>
      </c>
      <c r="AG36" s="7">
        <f t="shared" si="6"/>
      </c>
      <c r="AH36" s="7">
        <f t="shared" si="7"/>
      </c>
      <c r="AI36" s="7">
        <f t="shared" si="8"/>
      </c>
      <c r="AJ36" s="7">
        <f t="shared" si="9"/>
      </c>
      <c r="AK36" s="7">
        <f t="shared" si="10"/>
      </c>
      <c r="AL36" s="7">
        <f t="shared" si="11"/>
      </c>
      <c r="AM36" s="7">
        <f t="shared" si="12"/>
      </c>
      <c r="AN36" s="37"/>
      <c r="AO36" s="37"/>
      <c r="AP36" s="37"/>
      <c r="AQ36" s="37"/>
      <c r="AR36" s="37"/>
      <c r="AS36" s="37"/>
    </row>
    <row r="37" spans="2:45" ht="12.75">
      <c r="B37" t="s">
        <v>134</v>
      </c>
      <c r="C37" t="s">
        <v>135</v>
      </c>
      <c r="D37">
        <v>2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0</v>
      </c>
      <c r="L37" s="23">
        <v>2</v>
      </c>
      <c r="M37" s="23">
        <v>5</v>
      </c>
      <c r="N37">
        <v>1</v>
      </c>
      <c r="O37">
        <v>1</v>
      </c>
      <c r="P37">
        <v>0</v>
      </c>
      <c r="X37" s="23"/>
      <c r="Y37" s="23"/>
      <c r="AB37" s="7">
        <f t="shared" si="1"/>
        <v>-100</v>
      </c>
      <c r="AC37" s="7">
        <f t="shared" si="2"/>
      </c>
      <c r="AD37" s="7">
        <f t="shared" si="3"/>
      </c>
      <c r="AE37" s="7">
        <f t="shared" si="4"/>
      </c>
      <c r="AF37" s="7">
        <f t="shared" si="5"/>
      </c>
      <c r="AG37" s="7">
        <f t="shared" si="6"/>
      </c>
      <c r="AH37" s="7">
        <f t="shared" si="7"/>
      </c>
      <c r="AI37" s="7">
        <f t="shared" si="8"/>
      </c>
      <c r="AJ37" s="7">
        <f t="shared" si="9"/>
      </c>
      <c r="AK37" s="7">
        <f t="shared" si="10"/>
      </c>
      <c r="AL37" s="7">
        <f t="shared" si="11"/>
      </c>
      <c r="AM37" s="7">
        <f t="shared" si="12"/>
      </c>
      <c r="AN37" s="37"/>
      <c r="AO37" s="37"/>
      <c r="AP37" s="37"/>
      <c r="AQ37" s="37"/>
      <c r="AR37" s="37"/>
      <c r="AS37" s="37"/>
    </row>
    <row r="38" spans="2:45" ht="12.75">
      <c r="B38" t="s">
        <v>136</v>
      </c>
      <c r="C38" t="s">
        <v>137</v>
      </c>
      <c r="D38">
        <v>10</v>
      </c>
      <c r="E38">
        <v>13</v>
      </c>
      <c r="F38">
        <v>9</v>
      </c>
      <c r="G38">
        <v>14</v>
      </c>
      <c r="H38">
        <v>17</v>
      </c>
      <c r="I38">
        <v>5</v>
      </c>
      <c r="J38">
        <v>11</v>
      </c>
      <c r="K38">
        <v>3</v>
      </c>
      <c r="L38" s="23">
        <v>5</v>
      </c>
      <c r="M38" s="23">
        <v>15</v>
      </c>
      <c r="N38">
        <v>13</v>
      </c>
      <c r="O38">
        <v>14</v>
      </c>
      <c r="P38">
        <v>9</v>
      </c>
      <c r="X38" s="23"/>
      <c r="Y38" s="23"/>
      <c r="AB38" s="7">
        <f t="shared" si="1"/>
        <v>-10</v>
      </c>
      <c r="AC38" s="7">
        <f t="shared" si="2"/>
      </c>
      <c r="AD38" s="7">
        <f t="shared" si="3"/>
      </c>
      <c r="AE38" s="7">
        <f t="shared" si="4"/>
      </c>
      <c r="AF38" s="7">
        <f t="shared" si="5"/>
      </c>
      <c r="AG38" s="7">
        <f t="shared" si="6"/>
      </c>
      <c r="AH38" s="7">
        <f t="shared" si="7"/>
      </c>
      <c r="AI38" s="7">
        <f t="shared" si="8"/>
      </c>
      <c r="AJ38" s="7">
        <f t="shared" si="9"/>
      </c>
      <c r="AK38" s="7">
        <f t="shared" si="10"/>
      </c>
      <c r="AL38" s="7">
        <f t="shared" si="11"/>
      </c>
      <c r="AM38" s="7">
        <f t="shared" si="12"/>
      </c>
      <c r="AN38" s="37"/>
      <c r="AO38" s="37"/>
      <c r="AP38" s="37"/>
      <c r="AQ38" s="37"/>
      <c r="AR38" s="37"/>
      <c r="AS38" s="37"/>
    </row>
    <row r="39" spans="2:45" ht="12.75">
      <c r="B39" t="s">
        <v>138</v>
      </c>
      <c r="C39" t="s">
        <v>139</v>
      </c>
      <c r="D39">
        <v>6</v>
      </c>
      <c r="E39">
        <v>0</v>
      </c>
      <c r="F39">
        <v>2</v>
      </c>
      <c r="G39">
        <v>3</v>
      </c>
      <c r="H39">
        <v>5</v>
      </c>
      <c r="I39">
        <v>1</v>
      </c>
      <c r="J39">
        <v>3</v>
      </c>
      <c r="K39">
        <v>2</v>
      </c>
      <c r="L39" s="23">
        <v>3</v>
      </c>
      <c r="M39" s="23">
        <v>1</v>
      </c>
      <c r="N39">
        <v>3</v>
      </c>
      <c r="O39">
        <v>3</v>
      </c>
      <c r="P39">
        <v>3</v>
      </c>
      <c r="X39" s="23"/>
      <c r="Y39" s="23"/>
      <c r="AB39" s="7">
        <f t="shared" si="1"/>
        <v>-50</v>
      </c>
      <c r="AC39" s="7">
        <f t="shared" si="2"/>
      </c>
      <c r="AD39" s="7">
        <f t="shared" si="3"/>
      </c>
      <c r="AE39" s="7">
        <f t="shared" si="4"/>
      </c>
      <c r="AF39" s="7">
        <f t="shared" si="5"/>
      </c>
      <c r="AG39" s="7">
        <f t="shared" si="6"/>
      </c>
      <c r="AH39" s="7">
        <f t="shared" si="7"/>
      </c>
      <c r="AI39" s="7">
        <f t="shared" si="8"/>
      </c>
      <c r="AJ39" s="7">
        <f t="shared" si="9"/>
      </c>
      <c r="AK39" s="7">
        <f t="shared" si="10"/>
      </c>
      <c r="AL39" s="7">
        <f t="shared" si="11"/>
      </c>
      <c r="AM39" s="7">
        <f t="shared" si="12"/>
      </c>
      <c r="AN39" s="37"/>
      <c r="AO39" s="37"/>
      <c r="AP39" s="37"/>
      <c r="AQ39" s="37"/>
      <c r="AR39" s="37"/>
      <c r="AS39" s="37"/>
    </row>
    <row r="40" spans="2:45" ht="12.75">
      <c r="B40" t="s">
        <v>140</v>
      </c>
      <c r="C40" t="s">
        <v>141</v>
      </c>
      <c r="D40">
        <v>0</v>
      </c>
      <c r="E40">
        <v>2</v>
      </c>
      <c r="F40">
        <v>2</v>
      </c>
      <c r="G40">
        <v>0</v>
      </c>
      <c r="H40">
        <v>1</v>
      </c>
      <c r="I40">
        <v>1</v>
      </c>
      <c r="J40">
        <v>0</v>
      </c>
      <c r="K40">
        <v>1</v>
      </c>
      <c r="L40" s="23">
        <v>0</v>
      </c>
      <c r="M40" s="23">
        <v>2</v>
      </c>
      <c r="N40">
        <v>0</v>
      </c>
      <c r="O40">
        <v>1</v>
      </c>
      <c r="P40">
        <v>1</v>
      </c>
      <c r="X40" s="23"/>
      <c r="Y40" s="23"/>
      <c r="AB40" s="7">
        <f t="shared" si="1"/>
      </c>
      <c r="AC40" s="7">
        <f t="shared" si="2"/>
      </c>
      <c r="AD40" s="7">
        <f t="shared" si="3"/>
      </c>
      <c r="AE40" s="7">
        <f t="shared" si="4"/>
      </c>
      <c r="AF40" s="7">
        <f t="shared" si="5"/>
      </c>
      <c r="AG40" s="7">
        <f t="shared" si="6"/>
      </c>
      <c r="AH40" s="7">
        <f t="shared" si="7"/>
      </c>
      <c r="AI40" s="7">
        <f t="shared" si="8"/>
      </c>
      <c r="AJ40" s="7">
        <f t="shared" si="9"/>
      </c>
      <c r="AK40" s="7">
        <f t="shared" si="10"/>
      </c>
      <c r="AL40" s="7">
        <f t="shared" si="11"/>
      </c>
      <c r="AM40" s="7">
        <f t="shared" si="12"/>
      </c>
      <c r="AN40" s="37"/>
      <c r="AO40" s="37"/>
      <c r="AP40" s="37"/>
      <c r="AQ40" s="37"/>
      <c r="AR40" s="37"/>
      <c r="AS40" s="37"/>
    </row>
    <row r="41" spans="1:45" ht="12.75">
      <c r="A41" t="s">
        <v>21</v>
      </c>
      <c r="B41" t="s">
        <v>142</v>
      </c>
      <c r="C41" t="s">
        <v>143</v>
      </c>
      <c r="D41">
        <v>0</v>
      </c>
      <c r="E41">
        <v>2</v>
      </c>
      <c r="F41">
        <v>0</v>
      </c>
      <c r="G41">
        <v>0</v>
      </c>
      <c r="H41">
        <v>0</v>
      </c>
      <c r="I41">
        <v>1</v>
      </c>
      <c r="J41">
        <v>0</v>
      </c>
      <c r="K41">
        <v>0</v>
      </c>
      <c r="L41" s="23">
        <v>0</v>
      </c>
      <c r="M41" s="23">
        <v>0</v>
      </c>
      <c r="N41">
        <v>0</v>
      </c>
      <c r="O41">
        <v>0</v>
      </c>
      <c r="P41">
        <v>0</v>
      </c>
      <c r="X41" s="23"/>
      <c r="Y41" s="23"/>
      <c r="AB41" s="7">
        <f t="shared" si="1"/>
      </c>
      <c r="AC41" s="7">
        <f t="shared" si="2"/>
      </c>
      <c r="AD41" s="7">
        <f t="shared" si="3"/>
      </c>
      <c r="AE41" s="7">
        <f t="shared" si="4"/>
      </c>
      <c r="AF41" s="7">
        <f t="shared" si="5"/>
      </c>
      <c r="AG41" s="7">
        <f t="shared" si="6"/>
      </c>
      <c r="AH41" s="7">
        <f t="shared" si="7"/>
      </c>
      <c r="AI41" s="7">
        <f t="shared" si="8"/>
      </c>
      <c r="AJ41" s="7">
        <f t="shared" si="9"/>
      </c>
      <c r="AK41" s="7">
        <f t="shared" si="10"/>
      </c>
      <c r="AL41" s="7">
        <f t="shared" si="11"/>
      </c>
      <c r="AM41" s="7">
        <f t="shared" si="12"/>
      </c>
      <c r="AN41" s="37"/>
      <c r="AO41" s="37"/>
      <c r="AP41" s="37"/>
      <c r="AQ41" s="37"/>
      <c r="AR41" s="37"/>
      <c r="AS41" s="37"/>
    </row>
    <row r="42" spans="2:45" ht="12.75">
      <c r="B42" t="s">
        <v>144</v>
      </c>
      <c r="C42" t="s">
        <v>145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 s="23">
        <v>0</v>
      </c>
      <c r="M42" s="23">
        <v>1</v>
      </c>
      <c r="N42">
        <v>0</v>
      </c>
      <c r="O42">
        <v>0</v>
      </c>
      <c r="P42">
        <v>1</v>
      </c>
      <c r="X42" s="23"/>
      <c r="Y42" s="23"/>
      <c r="AB42" s="7">
        <f t="shared" si="1"/>
      </c>
      <c r="AC42" s="7">
        <f t="shared" si="2"/>
      </c>
      <c r="AD42" s="7">
        <f t="shared" si="3"/>
      </c>
      <c r="AE42" s="7">
        <f t="shared" si="4"/>
      </c>
      <c r="AF42" s="7">
        <f t="shared" si="5"/>
      </c>
      <c r="AG42" s="7">
        <f t="shared" si="6"/>
      </c>
      <c r="AH42" s="7">
        <f t="shared" si="7"/>
      </c>
      <c r="AI42" s="7">
        <f t="shared" si="8"/>
      </c>
      <c r="AJ42" s="7">
        <f t="shared" si="9"/>
      </c>
      <c r="AK42" s="7">
        <f t="shared" si="10"/>
      </c>
      <c r="AL42" s="7">
        <f t="shared" si="11"/>
      </c>
      <c r="AM42" s="7">
        <f t="shared" si="12"/>
      </c>
      <c r="AN42" s="37"/>
      <c r="AO42" s="37"/>
      <c r="AP42" s="37"/>
      <c r="AQ42" s="37"/>
      <c r="AR42" s="37"/>
      <c r="AS42" s="37"/>
    </row>
    <row r="43" spans="2:45" ht="12.75">
      <c r="B43" t="s">
        <v>146</v>
      </c>
      <c r="C43" t="s">
        <v>147</v>
      </c>
      <c r="D43">
        <v>1</v>
      </c>
      <c r="E43">
        <v>1</v>
      </c>
      <c r="F43">
        <v>1</v>
      </c>
      <c r="G43">
        <v>4</v>
      </c>
      <c r="H43">
        <v>7</v>
      </c>
      <c r="I43">
        <v>2</v>
      </c>
      <c r="J43">
        <v>2</v>
      </c>
      <c r="K43">
        <v>1</v>
      </c>
      <c r="L43" s="23">
        <v>3</v>
      </c>
      <c r="M43" s="23">
        <v>2</v>
      </c>
      <c r="N43">
        <v>3</v>
      </c>
      <c r="O43">
        <v>2</v>
      </c>
      <c r="P43">
        <v>3</v>
      </c>
      <c r="X43" s="23"/>
      <c r="Y43" s="23"/>
      <c r="AB43" s="7">
        <f t="shared" si="1"/>
        <v>200</v>
      </c>
      <c r="AC43" s="7">
        <f t="shared" si="2"/>
      </c>
      <c r="AD43" s="7">
        <f t="shared" si="3"/>
      </c>
      <c r="AE43" s="7">
        <f t="shared" si="4"/>
      </c>
      <c r="AF43" s="7">
        <f t="shared" si="5"/>
      </c>
      <c r="AG43" s="7">
        <f t="shared" si="6"/>
      </c>
      <c r="AH43" s="7">
        <f t="shared" si="7"/>
      </c>
      <c r="AI43" s="7">
        <f t="shared" si="8"/>
      </c>
      <c r="AJ43" s="7">
        <f t="shared" si="9"/>
      </c>
      <c r="AK43" s="7">
        <f t="shared" si="10"/>
      </c>
      <c r="AL43" s="7">
        <f t="shared" si="11"/>
      </c>
      <c r="AM43" s="7">
        <f t="shared" si="12"/>
      </c>
      <c r="AN43" s="37"/>
      <c r="AO43" s="37"/>
      <c r="AP43" s="37"/>
      <c r="AQ43" s="37"/>
      <c r="AR43" s="37"/>
      <c r="AS43" s="37"/>
    </row>
    <row r="44" spans="2:45" ht="12.75">
      <c r="B44" t="s">
        <v>148</v>
      </c>
      <c r="C44" t="s">
        <v>149</v>
      </c>
      <c r="D44">
        <v>0</v>
      </c>
      <c r="E44">
        <v>0</v>
      </c>
      <c r="F44">
        <v>0</v>
      </c>
      <c r="G44">
        <v>1</v>
      </c>
      <c r="H44">
        <v>1</v>
      </c>
      <c r="I44">
        <v>0</v>
      </c>
      <c r="J44">
        <v>1</v>
      </c>
      <c r="K44">
        <v>0</v>
      </c>
      <c r="L44" s="23">
        <v>1</v>
      </c>
      <c r="M44" s="23">
        <v>1</v>
      </c>
      <c r="N44">
        <v>0</v>
      </c>
      <c r="O44">
        <v>1</v>
      </c>
      <c r="P44">
        <v>0</v>
      </c>
      <c r="X44" s="23"/>
      <c r="Y44" s="23"/>
      <c r="AB44" s="7">
        <f t="shared" si="1"/>
      </c>
      <c r="AC44" s="7">
        <f t="shared" si="2"/>
      </c>
      <c r="AD44" s="7">
        <f t="shared" si="3"/>
      </c>
      <c r="AE44" s="7">
        <f t="shared" si="4"/>
      </c>
      <c r="AF44" s="7">
        <f t="shared" si="5"/>
      </c>
      <c r="AG44" s="7">
        <f t="shared" si="6"/>
      </c>
      <c r="AH44" s="7">
        <f t="shared" si="7"/>
      </c>
      <c r="AI44" s="7">
        <f t="shared" si="8"/>
      </c>
      <c r="AJ44" s="7">
        <f t="shared" si="9"/>
      </c>
      <c r="AK44" s="7">
        <f t="shared" si="10"/>
      </c>
      <c r="AL44" s="7">
        <f t="shared" si="11"/>
      </c>
      <c r="AM44" s="7">
        <f t="shared" si="12"/>
      </c>
      <c r="AN44" s="37"/>
      <c r="AO44" s="37"/>
      <c r="AP44" s="37"/>
      <c r="AQ44" s="37"/>
      <c r="AR44" s="37"/>
      <c r="AS44" s="37"/>
    </row>
    <row r="45" spans="2:45" ht="12.75">
      <c r="B45" t="s">
        <v>150</v>
      </c>
      <c r="C45" t="s">
        <v>151</v>
      </c>
      <c r="D45">
        <v>0</v>
      </c>
      <c r="E45">
        <v>0</v>
      </c>
      <c r="F45">
        <v>1</v>
      </c>
      <c r="G45">
        <v>3</v>
      </c>
      <c r="H45">
        <v>1</v>
      </c>
      <c r="I45">
        <v>1</v>
      </c>
      <c r="J45">
        <v>0</v>
      </c>
      <c r="K45">
        <v>0</v>
      </c>
      <c r="L45" s="23">
        <v>1</v>
      </c>
      <c r="M45" s="23">
        <v>1</v>
      </c>
      <c r="N45">
        <v>1</v>
      </c>
      <c r="O45">
        <v>1</v>
      </c>
      <c r="P45">
        <v>1</v>
      </c>
      <c r="X45" s="23"/>
      <c r="Y45" s="23"/>
      <c r="AB45" s="7">
        <f t="shared" si="1"/>
      </c>
      <c r="AC45" s="7">
        <f t="shared" si="2"/>
      </c>
      <c r="AD45" s="7">
        <f t="shared" si="3"/>
      </c>
      <c r="AE45" s="7">
        <f t="shared" si="4"/>
      </c>
      <c r="AF45" s="7">
        <f t="shared" si="5"/>
      </c>
      <c r="AG45" s="7">
        <f t="shared" si="6"/>
      </c>
      <c r="AH45" s="7">
        <f t="shared" si="7"/>
      </c>
      <c r="AI45" s="7">
        <f t="shared" si="8"/>
      </c>
      <c r="AJ45" s="7">
        <f t="shared" si="9"/>
      </c>
      <c r="AK45" s="7">
        <f t="shared" si="10"/>
      </c>
      <c r="AL45" s="7">
        <f t="shared" si="11"/>
      </c>
      <c r="AM45" s="7">
        <f t="shared" si="12"/>
      </c>
      <c r="AN45" s="37"/>
      <c r="AO45" s="37"/>
      <c r="AP45" s="37"/>
      <c r="AQ45" s="37"/>
      <c r="AR45" s="37"/>
      <c r="AS45" s="37"/>
    </row>
    <row r="46" spans="2:45" ht="12.75">
      <c r="B46" t="s">
        <v>152</v>
      </c>
      <c r="C46" t="s">
        <v>153</v>
      </c>
      <c r="D46">
        <v>3</v>
      </c>
      <c r="E46">
        <v>4</v>
      </c>
      <c r="F46">
        <v>1</v>
      </c>
      <c r="G46">
        <v>3</v>
      </c>
      <c r="H46">
        <v>1</v>
      </c>
      <c r="I46">
        <v>2</v>
      </c>
      <c r="J46">
        <v>4</v>
      </c>
      <c r="K46">
        <v>1</v>
      </c>
      <c r="L46" s="23">
        <v>2</v>
      </c>
      <c r="M46" s="23">
        <v>1</v>
      </c>
      <c r="N46">
        <v>0</v>
      </c>
      <c r="O46">
        <v>1</v>
      </c>
      <c r="P46">
        <v>1</v>
      </c>
      <c r="X46" s="23"/>
      <c r="Y46" s="23"/>
      <c r="AB46" s="7">
        <f t="shared" si="1"/>
        <v>-66.66666666666666</v>
      </c>
      <c r="AC46" s="7">
        <f t="shared" si="2"/>
      </c>
      <c r="AD46" s="7">
        <f t="shared" si="3"/>
      </c>
      <c r="AE46" s="7">
        <f t="shared" si="4"/>
      </c>
      <c r="AF46" s="7">
        <f t="shared" si="5"/>
      </c>
      <c r="AG46" s="7">
        <f t="shared" si="6"/>
      </c>
      <c r="AH46" s="7">
        <f t="shared" si="7"/>
      </c>
      <c r="AI46" s="7">
        <f t="shared" si="8"/>
      </c>
      <c r="AJ46" s="7">
        <f t="shared" si="9"/>
      </c>
      <c r="AK46" s="7">
        <f t="shared" si="10"/>
      </c>
      <c r="AL46" s="7">
        <f t="shared" si="11"/>
      </c>
      <c r="AM46" s="7">
        <f t="shared" si="12"/>
      </c>
      <c r="AN46" s="37"/>
      <c r="AO46" s="37"/>
      <c r="AP46" s="37"/>
      <c r="AQ46" s="37"/>
      <c r="AR46" s="37"/>
      <c r="AS46" s="37"/>
    </row>
    <row r="47" spans="2:45" ht="12.75">
      <c r="B47" t="s">
        <v>154</v>
      </c>
      <c r="C47" t="s">
        <v>155</v>
      </c>
      <c r="D47">
        <v>5</v>
      </c>
      <c r="E47">
        <v>4</v>
      </c>
      <c r="F47">
        <v>6</v>
      </c>
      <c r="G47">
        <v>4</v>
      </c>
      <c r="H47">
        <v>10</v>
      </c>
      <c r="I47">
        <v>7</v>
      </c>
      <c r="J47">
        <v>2</v>
      </c>
      <c r="K47">
        <v>5</v>
      </c>
      <c r="L47" s="23">
        <v>5</v>
      </c>
      <c r="M47" s="23">
        <v>6</v>
      </c>
      <c r="N47">
        <v>5</v>
      </c>
      <c r="O47">
        <v>1</v>
      </c>
      <c r="P47">
        <v>3</v>
      </c>
      <c r="X47" s="23"/>
      <c r="Y47" s="23"/>
      <c r="AB47" s="7">
        <f t="shared" si="1"/>
        <v>-40</v>
      </c>
      <c r="AC47" s="7">
        <f t="shared" si="2"/>
      </c>
      <c r="AD47" s="7">
        <f t="shared" si="3"/>
      </c>
      <c r="AE47" s="7">
        <f t="shared" si="4"/>
      </c>
      <c r="AF47" s="7">
        <f t="shared" si="5"/>
      </c>
      <c r="AG47" s="7">
        <f t="shared" si="6"/>
      </c>
      <c r="AH47" s="7">
        <f t="shared" si="7"/>
      </c>
      <c r="AI47" s="7">
        <f t="shared" si="8"/>
      </c>
      <c r="AJ47" s="7">
        <f t="shared" si="9"/>
      </c>
      <c r="AK47" s="7">
        <f t="shared" si="10"/>
      </c>
      <c r="AL47" s="7">
        <f t="shared" si="11"/>
      </c>
      <c r="AM47" s="7">
        <f t="shared" si="12"/>
      </c>
      <c r="AN47" s="37"/>
      <c r="AO47" s="37"/>
      <c r="AP47" s="37"/>
      <c r="AQ47" s="37"/>
      <c r="AR47" s="37"/>
      <c r="AS47" s="37"/>
    </row>
    <row r="48" spans="2:45" ht="12.75">
      <c r="B48" t="s">
        <v>156</v>
      </c>
      <c r="C48" t="s">
        <v>157</v>
      </c>
      <c r="D48">
        <v>1</v>
      </c>
      <c r="E48">
        <v>1</v>
      </c>
      <c r="F48">
        <v>2</v>
      </c>
      <c r="G48">
        <v>5</v>
      </c>
      <c r="H48">
        <v>3</v>
      </c>
      <c r="I48">
        <v>4</v>
      </c>
      <c r="J48">
        <v>0</v>
      </c>
      <c r="K48">
        <v>2</v>
      </c>
      <c r="L48" s="23">
        <v>4</v>
      </c>
      <c r="M48" s="23">
        <v>5</v>
      </c>
      <c r="N48">
        <v>3</v>
      </c>
      <c r="O48">
        <v>0</v>
      </c>
      <c r="P48">
        <v>1</v>
      </c>
      <c r="X48" s="23"/>
      <c r="Y48" s="23"/>
      <c r="AB48" s="7">
        <f t="shared" si="1"/>
        <v>0</v>
      </c>
      <c r="AC48" s="7">
        <f t="shared" si="2"/>
      </c>
      <c r="AD48" s="7">
        <f t="shared" si="3"/>
      </c>
      <c r="AE48" s="7">
        <f t="shared" si="4"/>
      </c>
      <c r="AF48" s="7">
        <f t="shared" si="5"/>
      </c>
      <c r="AG48" s="7">
        <f t="shared" si="6"/>
      </c>
      <c r="AH48" s="7">
        <f t="shared" si="7"/>
      </c>
      <c r="AI48" s="7">
        <f t="shared" si="8"/>
      </c>
      <c r="AJ48" s="7">
        <f t="shared" si="9"/>
      </c>
      <c r="AK48" s="7">
        <f t="shared" si="10"/>
      </c>
      <c r="AL48" s="7">
        <f t="shared" si="11"/>
      </c>
      <c r="AM48" s="7">
        <f t="shared" si="12"/>
      </c>
      <c r="AN48" s="37"/>
      <c r="AO48" s="37"/>
      <c r="AP48" s="37"/>
      <c r="AQ48" s="37"/>
      <c r="AR48" s="37"/>
      <c r="AS48" s="37"/>
    </row>
    <row r="49" spans="2:45" ht="12.75">
      <c r="B49" t="s">
        <v>158</v>
      </c>
      <c r="C49" t="s">
        <v>159</v>
      </c>
      <c r="D49">
        <v>0</v>
      </c>
      <c r="E49">
        <v>0</v>
      </c>
      <c r="F49">
        <v>0</v>
      </c>
      <c r="G49">
        <v>0</v>
      </c>
      <c r="H49">
        <v>1</v>
      </c>
      <c r="I49">
        <v>1</v>
      </c>
      <c r="J49">
        <v>0</v>
      </c>
      <c r="K49">
        <v>1</v>
      </c>
      <c r="L49" s="23">
        <v>1</v>
      </c>
      <c r="M49" s="23">
        <v>0</v>
      </c>
      <c r="N49">
        <v>1</v>
      </c>
      <c r="O49">
        <v>0</v>
      </c>
      <c r="P49">
        <v>0</v>
      </c>
      <c r="X49" s="23"/>
      <c r="Y49" s="23"/>
      <c r="AB49" s="7">
        <f t="shared" si="1"/>
      </c>
      <c r="AC49" s="7">
        <f t="shared" si="2"/>
      </c>
      <c r="AD49" s="7">
        <f t="shared" si="3"/>
      </c>
      <c r="AE49" s="7">
        <f t="shared" si="4"/>
      </c>
      <c r="AF49" s="7">
        <f t="shared" si="5"/>
      </c>
      <c r="AG49" s="7">
        <f t="shared" si="6"/>
      </c>
      <c r="AH49" s="7">
        <f t="shared" si="7"/>
      </c>
      <c r="AI49" s="7">
        <f t="shared" si="8"/>
      </c>
      <c r="AJ49" s="7">
        <f t="shared" si="9"/>
      </c>
      <c r="AK49" s="7">
        <f t="shared" si="10"/>
      </c>
      <c r="AL49" s="7">
        <f t="shared" si="11"/>
      </c>
      <c r="AM49" s="7">
        <f t="shared" si="12"/>
      </c>
      <c r="AN49" s="37"/>
      <c r="AO49" s="37"/>
      <c r="AP49" s="37"/>
      <c r="AQ49" s="37"/>
      <c r="AR49" s="37"/>
      <c r="AS49" s="37"/>
    </row>
    <row r="50" spans="1:45" ht="12.75">
      <c r="A50" t="s">
        <v>23</v>
      </c>
      <c r="B50" t="s">
        <v>160</v>
      </c>
      <c r="C50" t="s">
        <v>161</v>
      </c>
      <c r="D50">
        <v>0</v>
      </c>
      <c r="E50">
        <v>0</v>
      </c>
      <c r="F50">
        <v>1</v>
      </c>
      <c r="G50">
        <v>0</v>
      </c>
      <c r="H50">
        <v>1</v>
      </c>
      <c r="I50">
        <v>0</v>
      </c>
      <c r="J50">
        <v>0</v>
      </c>
      <c r="K50">
        <v>0</v>
      </c>
      <c r="L50" s="23">
        <v>1</v>
      </c>
      <c r="M50" s="23">
        <v>0</v>
      </c>
      <c r="N50">
        <v>1</v>
      </c>
      <c r="O50">
        <v>0</v>
      </c>
      <c r="P50">
        <v>0</v>
      </c>
      <c r="X50" s="23"/>
      <c r="Y50" s="23"/>
      <c r="AB50" s="7">
        <f t="shared" si="1"/>
      </c>
      <c r="AC50" s="7">
        <f t="shared" si="2"/>
      </c>
      <c r="AD50" s="7">
        <f t="shared" si="3"/>
      </c>
      <c r="AE50" s="7">
        <f t="shared" si="4"/>
      </c>
      <c r="AF50" s="7">
        <f t="shared" si="5"/>
      </c>
      <c r="AG50" s="7">
        <f t="shared" si="6"/>
      </c>
      <c r="AH50" s="7">
        <f t="shared" si="7"/>
      </c>
      <c r="AI50" s="7">
        <f t="shared" si="8"/>
      </c>
      <c r="AJ50" s="7">
        <f t="shared" si="9"/>
      </c>
      <c r="AK50" s="7">
        <f t="shared" si="10"/>
      </c>
      <c r="AL50" s="7">
        <f t="shared" si="11"/>
      </c>
      <c r="AM50" s="7">
        <f t="shared" si="12"/>
      </c>
      <c r="AN50" s="37"/>
      <c r="AO50" s="37"/>
      <c r="AP50" s="37"/>
      <c r="AQ50" s="37"/>
      <c r="AR50" s="37"/>
      <c r="AS50" s="37"/>
    </row>
    <row r="51" spans="2:45" ht="12.75">
      <c r="B51" t="s">
        <v>162</v>
      </c>
      <c r="C51" t="s">
        <v>163</v>
      </c>
      <c r="D51">
        <v>0</v>
      </c>
      <c r="E51">
        <v>0</v>
      </c>
      <c r="F51">
        <v>0</v>
      </c>
      <c r="G51">
        <v>1</v>
      </c>
      <c r="H51">
        <v>2</v>
      </c>
      <c r="I51">
        <v>0</v>
      </c>
      <c r="J51">
        <v>2</v>
      </c>
      <c r="K51">
        <v>0</v>
      </c>
      <c r="L51" s="23">
        <v>0</v>
      </c>
      <c r="M51" s="23">
        <v>0</v>
      </c>
      <c r="N51">
        <v>0</v>
      </c>
      <c r="O51">
        <v>0</v>
      </c>
      <c r="P51">
        <v>0</v>
      </c>
      <c r="X51" s="23"/>
      <c r="Y51" s="23"/>
      <c r="AB51" s="7">
        <f t="shared" si="1"/>
      </c>
      <c r="AC51" s="7">
        <f t="shared" si="2"/>
      </c>
      <c r="AD51" s="7">
        <f t="shared" si="3"/>
      </c>
      <c r="AE51" s="7">
        <f t="shared" si="4"/>
      </c>
      <c r="AF51" s="7">
        <f t="shared" si="5"/>
      </c>
      <c r="AG51" s="7">
        <f t="shared" si="6"/>
      </c>
      <c r="AH51" s="7">
        <f t="shared" si="7"/>
      </c>
      <c r="AI51" s="7">
        <f t="shared" si="8"/>
      </c>
      <c r="AJ51" s="7">
        <f t="shared" si="9"/>
      </c>
      <c r="AK51" s="7">
        <f t="shared" si="10"/>
      </c>
      <c r="AL51" s="7">
        <f t="shared" si="11"/>
      </c>
      <c r="AM51" s="7">
        <f t="shared" si="12"/>
      </c>
      <c r="AN51" s="37"/>
      <c r="AO51" s="37"/>
      <c r="AP51" s="37"/>
      <c r="AQ51" s="37"/>
      <c r="AR51" s="37"/>
      <c r="AS51" s="37"/>
    </row>
    <row r="52" spans="2:45" ht="12.75">
      <c r="B52" t="s">
        <v>164</v>
      </c>
      <c r="C52" t="s">
        <v>165</v>
      </c>
      <c r="D52">
        <v>0</v>
      </c>
      <c r="E52">
        <v>0</v>
      </c>
      <c r="F52">
        <v>2</v>
      </c>
      <c r="G52">
        <v>0</v>
      </c>
      <c r="H52">
        <v>0</v>
      </c>
      <c r="I52">
        <v>1</v>
      </c>
      <c r="J52">
        <v>0</v>
      </c>
      <c r="K52">
        <v>2</v>
      </c>
      <c r="L52" s="23">
        <v>0</v>
      </c>
      <c r="M52" s="23">
        <v>2</v>
      </c>
      <c r="N52">
        <v>1</v>
      </c>
      <c r="O52">
        <v>1</v>
      </c>
      <c r="P52">
        <v>0</v>
      </c>
      <c r="X52" s="23"/>
      <c r="Y52" s="23"/>
      <c r="AB52" s="7">
        <f t="shared" si="1"/>
      </c>
      <c r="AC52" s="7">
        <f t="shared" si="2"/>
      </c>
      <c r="AD52" s="7">
        <f t="shared" si="3"/>
      </c>
      <c r="AE52" s="7">
        <f t="shared" si="4"/>
      </c>
      <c r="AF52" s="7">
        <f t="shared" si="5"/>
      </c>
      <c r="AG52" s="7">
        <f t="shared" si="6"/>
      </c>
      <c r="AH52" s="7">
        <f t="shared" si="7"/>
      </c>
      <c r="AI52" s="7">
        <f t="shared" si="8"/>
      </c>
      <c r="AJ52" s="7">
        <f t="shared" si="9"/>
      </c>
      <c r="AK52" s="7">
        <f t="shared" si="10"/>
      </c>
      <c r="AL52" s="7">
        <f t="shared" si="11"/>
      </c>
      <c r="AM52" s="7">
        <f t="shared" si="12"/>
      </c>
      <c r="AN52" s="37"/>
      <c r="AO52" s="37"/>
      <c r="AP52" s="37"/>
      <c r="AQ52" s="37"/>
      <c r="AR52" s="37"/>
      <c r="AS52" s="37"/>
    </row>
    <row r="53" spans="2:45" ht="12.75">
      <c r="B53" t="s">
        <v>166</v>
      </c>
      <c r="C53" t="s">
        <v>167</v>
      </c>
      <c r="D53">
        <v>1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 s="23">
        <v>0</v>
      </c>
      <c r="M53" s="23">
        <v>2</v>
      </c>
      <c r="N53">
        <v>0</v>
      </c>
      <c r="O53">
        <v>0</v>
      </c>
      <c r="P53">
        <v>0</v>
      </c>
      <c r="X53" s="23"/>
      <c r="Y53" s="23"/>
      <c r="AB53" s="7">
        <f t="shared" si="1"/>
        <v>-100</v>
      </c>
      <c r="AC53" s="7">
        <f t="shared" si="2"/>
      </c>
      <c r="AD53" s="7">
        <f t="shared" si="3"/>
      </c>
      <c r="AE53" s="7">
        <f t="shared" si="4"/>
      </c>
      <c r="AF53" s="7">
        <f t="shared" si="5"/>
      </c>
      <c r="AG53" s="7">
        <f t="shared" si="6"/>
      </c>
      <c r="AH53" s="7">
        <f t="shared" si="7"/>
      </c>
      <c r="AI53" s="7">
        <f t="shared" si="8"/>
      </c>
      <c r="AJ53" s="7">
        <f t="shared" si="9"/>
      </c>
      <c r="AK53" s="7">
        <f t="shared" si="10"/>
      </c>
      <c r="AL53" s="7">
        <f t="shared" si="11"/>
      </c>
      <c r="AM53" s="7">
        <f t="shared" si="12"/>
      </c>
      <c r="AN53" s="37"/>
      <c r="AO53" s="37"/>
      <c r="AP53" s="37"/>
      <c r="AQ53" s="37"/>
      <c r="AR53" s="37"/>
      <c r="AS53" s="37"/>
    </row>
    <row r="54" spans="2:45" ht="12.75">
      <c r="B54" t="s">
        <v>168</v>
      </c>
      <c r="C54" t="s">
        <v>169</v>
      </c>
      <c r="D54">
        <v>2</v>
      </c>
      <c r="E54">
        <v>0</v>
      </c>
      <c r="F54">
        <v>1</v>
      </c>
      <c r="G54">
        <v>1</v>
      </c>
      <c r="H54">
        <v>1</v>
      </c>
      <c r="I54">
        <v>0</v>
      </c>
      <c r="J54">
        <v>3</v>
      </c>
      <c r="K54">
        <v>0</v>
      </c>
      <c r="L54" s="23">
        <v>0</v>
      </c>
      <c r="M54" s="23">
        <v>0</v>
      </c>
      <c r="N54">
        <v>0</v>
      </c>
      <c r="O54">
        <v>0</v>
      </c>
      <c r="P54">
        <v>0</v>
      </c>
      <c r="X54" s="23"/>
      <c r="Y54" s="23"/>
      <c r="AB54" s="7">
        <f t="shared" si="1"/>
        <v>-100</v>
      </c>
      <c r="AC54" s="7">
        <f t="shared" si="2"/>
      </c>
      <c r="AD54" s="7">
        <f t="shared" si="3"/>
      </c>
      <c r="AE54" s="7">
        <f t="shared" si="4"/>
      </c>
      <c r="AF54" s="7">
        <f t="shared" si="5"/>
      </c>
      <c r="AG54" s="7">
        <f t="shared" si="6"/>
      </c>
      <c r="AH54" s="7">
        <f t="shared" si="7"/>
      </c>
      <c r="AI54" s="7">
        <f t="shared" si="8"/>
      </c>
      <c r="AJ54" s="7">
        <f t="shared" si="9"/>
      </c>
      <c r="AK54" s="7">
        <f t="shared" si="10"/>
      </c>
      <c r="AL54" s="7">
        <f t="shared" si="11"/>
      </c>
      <c r="AM54" s="7">
        <f t="shared" si="12"/>
      </c>
      <c r="AN54" s="37"/>
      <c r="AO54" s="37"/>
      <c r="AP54" s="37"/>
      <c r="AQ54" s="37"/>
      <c r="AR54" s="37"/>
      <c r="AS54" s="37"/>
    </row>
    <row r="55" spans="2:45" ht="12.75">
      <c r="B55" t="s">
        <v>170</v>
      </c>
      <c r="C55" t="s">
        <v>171</v>
      </c>
      <c r="D55">
        <v>0</v>
      </c>
      <c r="E55">
        <v>1</v>
      </c>
      <c r="F55">
        <v>1</v>
      </c>
      <c r="G55">
        <v>1</v>
      </c>
      <c r="H55">
        <v>1</v>
      </c>
      <c r="I55">
        <v>3</v>
      </c>
      <c r="J55">
        <v>0</v>
      </c>
      <c r="K55">
        <v>0</v>
      </c>
      <c r="L55" s="23">
        <v>0</v>
      </c>
      <c r="M55" s="23">
        <v>0</v>
      </c>
      <c r="N55">
        <v>1</v>
      </c>
      <c r="O55">
        <v>0</v>
      </c>
      <c r="P55">
        <v>0</v>
      </c>
      <c r="X55" s="23"/>
      <c r="Y55" s="23"/>
      <c r="AB55" s="7">
        <f t="shared" si="1"/>
      </c>
      <c r="AC55" s="7">
        <f t="shared" si="2"/>
      </c>
      <c r="AD55" s="7">
        <f t="shared" si="3"/>
      </c>
      <c r="AE55" s="7">
        <f t="shared" si="4"/>
      </c>
      <c r="AF55" s="7">
        <f t="shared" si="5"/>
      </c>
      <c r="AG55" s="7">
        <f t="shared" si="6"/>
      </c>
      <c r="AH55" s="7">
        <f t="shared" si="7"/>
      </c>
      <c r="AI55" s="7">
        <f t="shared" si="8"/>
      </c>
      <c r="AJ55" s="7">
        <f t="shared" si="9"/>
      </c>
      <c r="AK55" s="7">
        <f t="shared" si="10"/>
      </c>
      <c r="AL55" s="7">
        <f t="shared" si="11"/>
      </c>
      <c r="AM55" s="7">
        <f t="shared" si="12"/>
      </c>
      <c r="AN55" s="37"/>
      <c r="AO55" s="37"/>
      <c r="AP55" s="37"/>
      <c r="AQ55" s="37"/>
      <c r="AR55" s="37"/>
      <c r="AS55" s="37"/>
    </row>
    <row r="56" spans="2:45" ht="12.75">
      <c r="B56" t="s">
        <v>172</v>
      </c>
      <c r="C56" t="s">
        <v>173</v>
      </c>
      <c r="D56">
        <v>1</v>
      </c>
      <c r="E56">
        <v>0</v>
      </c>
      <c r="F56">
        <v>0</v>
      </c>
      <c r="G56">
        <v>1</v>
      </c>
      <c r="H56">
        <v>0</v>
      </c>
      <c r="I56">
        <v>1</v>
      </c>
      <c r="J56">
        <v>0</v>
      </c>
      <c r="K56">
        <v>0</v>
      </c>
      <c r="L56" s="23">
        <v>0</v>
      </c>
      <c r="M56" s="23">
        <v>1</v>
      </c>
      <c r="N56">
        <v>0</v>
      </c>
      <c r="O56">
        <v>0</v>
      </c>
      <c r="P56">
        <v>0</v>
      </c>
      <c r="X56" s="23"/>
      <c r="Y56" s="23"/>
      <c r="AB56" s="7">
        <f t="shared" si="1"/>
        <v>-100</v>
      </c>
      <c r="AC56" s="7">
        <f t="shared" si="2"/>
      </c>
      <c r="AD56" s="7">
        <f t="shared" si="3"/>
      </c>
      <c r="AE56" s="7">
        <f t="shared" si="4"/>
      </c>
      <c r="AF56" s="7">
        <f t="shared" si="5"/>
      </c>
      <c r="AG56" s="7">
        <f t="shared" si="6"/>
      </c>
      <c r="AH56" s="7">
        <f t="shared" si="7"/>
      </c>
      <c r="AI56" s="7">
        <f t="shared" si="8"/>
      </c>
      <c r="AJ56" s="7">
        <f t="shared" si="9"/>
      </c>
      <c r="AK56" s="7">
        <f t="shared" si="10"/>
      </c>
      <c r="AL56" s="7">
        <f t="shared" si="11"/>
      </c>
      <c r="AM56" s="7">
        <f t="shared" si="12"/>
      </c>
      <c r="AN56" s="37"/>
      <c r="AO56" s="37"/>
      <c r="AP56" s="37"/>
      <c r="AQ56" s="37"/>
      <c r="AR56" s="37"/>
      <c r="AS56" s="37"/>
    </row>
    <row r="57" spans="2:45" ht="12.75">
      <c r="B57" t="s">
        <v>174</v>
      </c>
      <c r="C57" t="s">
        <v>175</v>
      </c>
      <c r="D57">
        <v>9</v>
      </c>
      <c r="E57">
        <v>10</v>
      </c>
      <c r="F57">
        <v>8</v>
      </c>
      <c r="G57">
        <v>3</v>
      </c>
      <c r="H57">
        <v>11</v>
      </c>
      <c r="I57">
        <v>8</v>
      </c>
      <c r="J57">
        <v>5</v>
      </c>
      <c r="K57">
        <v>5</v>
      </c>
      <c r="L57" s="23">
        <v>7</v>
      </c>
      <c r="M57" s="23">
        <v>5</v>
      </c>
      <c r="N57">
        <v>12</v>
      </c>
      <c r="O57">
        <v>7</v>
      </c>
      <c r="P57">
        <v>4</v>
      </c>
      <c r="X57" s="23"/>
      <c r="Y57" s="23"/>
      <c r="AB57" s="7">
        <f t="shared" si="1"/>
        <v>-55.55555555555556</v>
      </c>
      <c r="AC57" s="7">
        <f t="shared" si="2"/>
      </c>
      <c r="AD57" s="7">
        <f t="shared" si="3"/>
      </c>
      <c r="AE57" s="7">
        <f t="shared" si="4"/>
      </c>
      <c r="AF57" s="7">
        <f t="shared" si="5"/>
      </c>
      <c r="AG57" s="7">
        <f t="shared" si="6"/>
      </c>
      <c r="AH57" s="7">
        <f t="shared" si="7"/>
      </c>
      <c r="AI57" s="7">
        <f t="shared" si="8"/>
      </c>
      <c r="AJ57" s="7">
        <f t="shared" si="9"/>
      </c>
      <c r="AK57" s="7">
        <f t="shared" si="10"/>
      </c>
      <c r="AL57" s="7">
        <f t="shared" si="11"/>
      </c>
      <c r="AM57" s="7">
        <f t="shared" si="12"/>
      </c>
      <c r="AN57" s="37"/>
      <c r="AO57" s="37"/>
      <c r="AP57" s="37"/>
      <c r="AQ57" s="37"/>
      <c r="AR57" s="37"/>
      <c r="AS57" s="37"/>
    </row>
    <row r="58" spans="2:45" ht="12.75">
      <c r="B58" t="s">
        <v>176</v>
      </c>
      <c r="C58" t="s">
        <v>177</v>
      </c>
      <c r="D58">
        <v>12</v>
      </c>
      <c r="E58">
        <v>6</v>
      </c>
      <c r="F58">
        <v>5</v>
      </c>
      <c r="G58">
        <v>19</v>
      </c>
      <c r="H58">
        <v>13</v>
      </c>
      <c r="I58">
        <v>8</v>
      </c>
      <c r="J58">
        <v>2</v>
      </c>
      <c r="K58">
        <v>3</v>
      </c>
      <c r="L58" s="23">
        <v>4</v>
      </c>
      <c r="M58" s="23">
        <v>6</v>
      </c>
      <c r="N58">
        <v>13</v>
      </c>
      <c r="O58">
        <v>7</v>
      </c>
      <c r="P58">
        <v>10</v>
      </c>
      <c r="X58" s="23"/>
      <c r="Y58" s="23"/>
      <c r="AB58" s="7">
        <f t="shared" si="1"/>
        <v>-16.66666666666667</v>
      </c>
      <c r="AC58" s="7">
        <f t="shared" si="2"/>
      </c>
      <c r="AD58" s="7">
        <f t="shared" si="3"/>
      </c>
      <c r="AE58" s="7">
        <f t="shared" si="4"/>
      </c>
      <c r="AF58" s="7">
        <f t="shared" si="5"/>
      </c>
      <c r="AG58" s="7">
        <f t="shared" si="6"/>
      </c>
      <c r="AH58" s="7">
        <f t="shared" si="7"/>
      </c>
      <c r="AI58" s="7">
        <f t="shared" si="8"/>
      </c>
      <c r="AJ58" s="7">
        <f t="shared" si="9"/>
      </c>
      <c r="AK58" s="7">
        <f t="shared" si="10"/>
      </c>
      <c r="AL58" s="7">
        <f t="shared" si="11"/>
      </c>
      <c r="AM58" s="7">
        <f t="shared" si="12"/>
      </c>
      <c r="AN58" s="37"/>
      <c r="AO58" s="37"/>
      <c r="AP58" s="37"/>
      <c r="AQ58" s="37"/>
      <c r="AR58" s="37"/>
      <c r="AS58" s="37"/>
    </row>
    <row r="59" spans="2:45" ht="12.75">
      <c r="B59" t="s">
        <v>178</v>
      </c>
      <c r="C59" t="s">
        <v>179</v>
      </c>
      <c r="D59">
        <v>0</v>
      </c>
      <c r="E59">
        <v>1</v>
      </c>
      <c r="F59">
        <v>1</v>
      </c>
      <c r="G59">
        <v>1</v>
      </c>
      <c r="H59">
        <v>0</v>
      </c>
      <c r="I59">
        <v>0</v>
      </c>
      <c r="J59">
        <v>0</v>
      </c>
      <c r="K59">
        <v>0</v>
      </c>
      <c r="L59" s="23">
        <v>0</v>
      </c>
      <c r="M59" s="23">
        <v>0</v>
      </c>
      <c r="N59">
        <v>0</v>
      </c>
      <c r="O59">
        <v>0</v>
      </c>
      <c r="P59">
        <v>0</v>
      </c>
      <c r="X59" s="23"/>
      <c r="Y59" s="23"/>
      <c r="AB59" s="7">
        <f t="shared" si="1"/>
      </c>
      <c r="AC59" s="7">
        <f t="shared" si="2"/>
      </c>
      <c r="AD59" s="7">
        <f t="shared" si="3"/>
      </c>
      <c r="AE59" s="7">
        <f t="shared" si="4"/>
      </c>
      <c r="AF59" s="7">
        <f t="shared" si="5"/>
      </c>
      <c r="AG59" s="7">
        <f t="shared" si="6"/>
      </c>
      <c r="AH59" s="7">
        <f t="shared" si="7"/>
      </c>
      <c r="AI59" s="7">
        <f t="shared" si="8"/>
      </c>
      <c r="AJ59" s="7">
        <f t="shared" si="9"/>
      </c>
      <c r="AK59" s="7">
        <f t="shared" si="10"/>
      </c>
      <c r="AL59" s="7">
        <f t="shared" si="11"/>
      </c>
      <c r="AM59" s="7">
        <f t="shared" si="12"/>
      </c>
      <c r="AN59" s="37"/>
      <c r="AO59" s="37"/>
      <c r="AP59" s="37"/>
      <c r="AQ59" s="37"/>
      <c r="AR59" s="37"/>
      <c r="AS59" s="37"/>
    </row>
    <row r="60" spans="2:45" ht="12.75">
      <c r="B60" t="s">
        <v>180</v>
      </c>
      <c r="C60" t="s">
        <v>181</v>
      </c>
      <c r="D60">
        <v>3</v>
      </c>
      <c r="E60">
        <v>3</v>
      </c>
      <c r="F60">
        <v>2</v>
      </c>
      <c r="G60">
        <v>3</v>
      </c>
      <c r="H60">
        <v>3</v>
      </c>
      <c r="I60">
        <v>6</v>
      </c>
      <c r="J60">
        <v>2</v>
      </c>
      <c r="K60">
        <v>1</v>
      </c>
      <c r="L60" s="23">
        <v>1</v>
      </c>
      <c r="M60" s="23">
        <v>0</v>
      </c>
      <c r="N60">
        <v>1</v>
      </c>
      <c r="O60">
        <v>1</v>
      </c>
      <c r="P60">
        <v>1</v>
      </c>
      <c r="X60" s="23"/>
      <c r="Y60" s="23"/>
      <c r="AB60" s="7">
        <f t="shared" si="1"/>
        <v>-66.66666666666666</v>
      </c>
      <c r="AC60" s="7">
        <f t="shared" si="2"/>
      </c>
      <c r="AD60" s="7">
        <f t="shared" si="3"/>
      </c>
      <c r="AE60" s="7">
        <f t="shared" si="4"/>
      </c>
      <c r="AF60" s="7">
        <f t="shared" si="5"/>
      </c>
      <c r="AG60" s="7">
        <f t="shared" si="6"/>
      </c>
      <c r="AH60" s="7">
        <f t="shared" si="7"/>
      </c>
      <c r="AI60" s="7">
        <f t="shared" si="8"/>
      </c>
      <c r="AJ60" s="7">
        <f t="shared" si="9"/>
      </c>
      <c r="AK60" s="7">
        <f t="shared" si="10"/>
      </c>
      <c r="AL60" s="7">
        <f t="shared" si="11"/>
      </c>
      <c r="AM60" s="7">
        <f t="shared" si="12"/>
      </c>
      <c r="AN60" s="37"/>
      <c r="AO60" s="37"/>
      <c r="AP60" s="37"/>
      <c r="AQ60" s="37"/>
      <c r="AR60" s="37"/>
      <c r="AS60" s="37"/>
    </row>
    <row r="61" spans="2:45" ht="12.75">
      <c r="B61" t="s">
        <v>182</v>
      </c>
      <c r="C61" t="s">
        <v>183</v>
      </c>
      <c r="D61">
        <v>0</v>
      </c>
      <c r="E61">
        <v>1</v>
      </c>
      <c r="F61">
        <v>0</v>
      </c>
      <c r="G61">
        <v>0</v>
      </c>
      <c r="H61">
        <v>0</v>
      </c>
      <c r="I61">
        <v>3</v>
      </c>
      <c r="J61">
        <v>0</v>
      </c>
      <c r="K61">
        <v>0</v>
      </c>
      <c r="L61" s="23">
        <v>0</v>
      </c>
      <c r="M61" s="23">
        <v>0</v>
      </c>
      <c r="N61">
        <v>0</v>
      </c>
      <c r="O61">
        <v>0</v>
      </c>
      <c r="P61">
        <v>1</v>
      </c>
      <c r="X61" s="23"/>
      <c r="Y61" s="23"/>
      <c r="AB61" s="7">
        <f t="shared" si="1"/>
      </c>
      <c r="AC61" s="7">
        <f t="shared" si="2"/>
      </c>
      <c r="AD61" s="7">
        <f t="shared" si="3"/>
      </c>
      <c r="AE61" s="7">
        <f t="shared" si="4"/>
      </c>
      <c r="AF61" s="7">
        <f t="shared" si="5"/>
      </c>
      <c r="AG61" s="7">
        <f t="shared" si="6"/>
      </c>
      <c r="AH61" s="7">
        <f t="shared" si="7"/>
      </c>
      <c r="AI61" s="7">
        <f t="shared" si="8"/>
      </c>
      <c r="AJ61" s="7">
        <f t="shared" si="9"/>
      </c>
      <c r="AK61" s="7">
        <f t="shared" si="10"/>
      </c>
      <c r="AL61" s="7">
        <f t="shared" si="11"/>
      </c>
      <c r="AM61" s="7">
        <f t="shared" si="12"/>
      </c>
      <c r="AN61" s="37"/>
      <c r="AO61" s="37"/>
      <c r="AP61" s="37"/>
      <c r="AQ61" s="37"/>
      <c r="AR61" s="37"/>
      <c r="AS61" s="37"/>
    </row>
    <row r="62" spans="2:45" ht="12.75">
      <c r="B62" t="s">
        <v>184</v>
      </c>
      <c r="C62" t="s">
        <v>185</v>
      </c>
      <c r="D62">
        <v>1</v>
      </c>
      <c r="E62">
        <v>1</v>
      </c>
      <c r="F62">
        <v>0</v>
      </c>
      <c r="G62">
        <v>0</v>
      </c>
      <c r="H62">
        <v>2</v>
      </c>
      <c r="I62">
        <v>1</v>
      </c>
      <c r="J62">
        <v>0</v>
      </c>
      <c r="K62">
        <v>3</v>
      </c>
      <c r="L62" s="23">
        <v>0</v>
      </c>
      <c r="M62" s="23">
        <v>3</v>
      </c>
      <c r="N62">
        <v>0</v>
      </c>
      <c r="O62">
        <v>1</v>
      </c>
      <c r="P62">
        <v>4</v>
      </c>
      <c r="X62" s="23"/>
      <c r="Y62" s="23"/>
      <c r="AB62" s="7">
        <f t="shared" si="1"/>
        <v>300</v>
      </c>
      <c r="AC62" s="7">
        <f t="shared" si="2"/>
      </c>
      <c r="AD62" s="7">
        <f t="shared" si="3"/>
      </c>
      <c r="AE62" s="7">
        <f t="shared" si="4"/>
      </c>
      <c r="AF62" s="7">
        <f t="shared" si="5"/>
      </c>
      <c r="AG62" s="7">
        <f t="shared" si="6"/>
      </c>
      <c r="AH62" s="7">
        <f t="shared" si="7"/>
      </c>
      <c r="AI62" s="7">
        <f t="shared" si="8"/>
      </c>
      <c r="AJ62" s="7">
        <f t="shared" si="9"/>
      </c>
      <c r="AK62" s="7">
        <f t="shared" si="10"/>
      </c>
      <c r="AL62" s="7">
        <f t="shared" si="11"/>
      </c>
      <c r="AM62" s="7">
        <f t="shared" si="12"/>
      </c>
      <c r="AN62" s="37"/>
      <c r="AO62" s="37"/>
      <c r="AP62" s="37"/>
      <c r="AQ62" s="37"/>
      <c r="AR62" s="37"/>
      <c r="AS62" s="37"/>
    </row>
    <row r="63" spans="1:45" ht="12.75">
      <c r="A63" t="s">
        <v>25</v>
      </c>
      <c r="B63" t="s">
        <v>186</v>
      </c>
      <c r="C63" t="s">
        <v>187</v>
      </c>
      <c r="D63">
        <v>1</v>
      </c>
      <c r="E63">
        <v>0</v>
      </c>
      <c r="F63">
        <v>2</v>
      </c>
      <c r="G63">
        <v>0</v>
      </c>
      <c r="H63">
        <v>1</v>
      </c>
      <c r="I63">
        <v>1</v>
      </c>
      <c r="J63">
        <v>0</v>
      </c>
      <c r="K63">
        <v>1</v>
      </c>
      <c r="L63" s="23">
        <v>0</v>
      </c>
      <c r="M63" s="23">
        <v>0</v>
      </c>
      <c r="N63">
        <v>0</v>
      </c>
      <c r="O63">
        <v>0</v>
      </c>
      <c r="P63">
        <v>0</v>
      </c>
      <c r="X63" s="23"/>
      <c r="Y63" s="23"/>
      <c r="AB63" s="7">
        <f t="shared" si="1"/>
        <v>-100</v>
      </c>
      <c r="AC63" s="7">
        <f t="shared" si="2"/>
      </c>
      <c r="AD63" s="7">
        <f t="shared" si="3"/>
      </c>
      <c r="AE63" s="7">
        <f t="shared" si="4"/>
      </c>
      <c r="AF63" s="7">
        <f t="shared" si="5"/>
      </c>
      <c r="AG63" s="7">
        <f t="shared" si="6"/>
      </c>
      <c r="AH63" s="7">
        <f t="shared" si="7"/>
      </c>
      <c r="AI63" s="7">
        <f t="shared" si="8"/>
      </c>
      <c r="AJ63" s="7">
        <f t="shared" si="9"/>
      </c>
      <c r="AK63" s="7">
        <f t="shared" si="10"/>
      </c>
      <c r="AL63" s="7">
        <f t="shared" si="11"/>
      </c>
      <c r="AM63" s="7">
        <f t="shared" si="12"/>
      </c>
      <c r="AN63" s="37"/>
      <c r="AO63" s="37"/>
      <c r="AP63" s="37"/>
      <c r="AQ63" s="37"/>
      <c r="AR63" s="37"/>
      <c r="AS63" s="37"/>
    </row>
    <row r="64" spans="2:45" ht="12.75">
      <c r="B64" t="s">
        <v>188</v>
      </c>
      <c r="C64" t="s">
        <v>189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  <c r="J64">
        <v>1</v>
      </c>
      <c r="K64">
        <v>0</v>
      </c>
      <c r="L64" s="23">
        <v>0</v>
      </c>
      <c r="M64" s="23">
        <v>2</v>
      </c>
      <c r="N64">
        <v>0</v>
      </c>
      <c r="O64">
        <v>0</v>
      </c>
      <c r="P64">
        <v>0</v>
      </c>
      <c r="X64" s="23"/>
      <c r="Y64" s="23"/>
      <c r="AB64" s="7">
        <f t="shared" si="1"/>
        <v>-100</v>
      </c>
      <c r="AC64" s="7">
        <f t="shared" si="2"/>
      </c>
      <c r="AD64" s="7">
        <f t="shared" si="3"/>
      </c>
      <c r="AE64" s="7">
        <f t="shared" si="4"/>
      </c>
      <c r="AF64" s="7">
        <f t="shared" si="5"/>
      </c>
      <c r="AG64" s="7">
        <f t="shared" si="6"/>
      </c>
      <c r="AH64" s="7">
        <f t="shared" si="7"/>
      </c>
      <c r="AI64" s="7">
        <f t="shared" si="8"/>
      </c>
      <c r="AJ64" s="7">
        <f t="shared" si="9"/>
      </c>
      <c r="AK64" s="7">
        <f t="shared" si="10"/>
      </c>
      <c r="AL64" s="7">
        <f t="shared" si="11"/>
      </c>
      <c r="AM64" s="7">
        <f t="shared" si="12"/>
      </c>
      <c r="AN64" s="37"/>
      <c r="AO64" s="37"/>
      <c r="AP64" s="37"/>
      <c r="AQ64" s="37"/>
      <c r="AR64" s="37"/>
      <c r="AS64" s="37"/>
    </row>
    <row r="65" spans="2:45" ht="12.75">
      <c r="B65" t="s">
        <v>190</v>
      </c>
      <c r="C65" t="s">
        <v>191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  <c r="L65" s="23">
        <v>0</v>
      </c>
      <c r="M65" s="23">
        <v>0</v>
      </c>
      <c r="N65">
        <v>1</v>
      </c>
      <c r="O65">
        <v>0</v>
      </c>
      <c r="P65">
        <v>0</v>
      </c>
      <c r="X65" s="23"/>
      <c r="Y65" s="23"/>
      <c r="AB65" s="7">
        <f t="shared" si="1"/>
        <v>-100</v>
      </c>
      <c r="AC65" s="7">
        <f t="shared" si="2"/>
      </c>
      <c r="AD65" s="7">
        <f t="shared" si="3"/>
      </c>
      <c r="AE65" s="7">
        <f t="shared" si="4"/>
      </c>
      <c r="AF65" s="7">
        <f t="shared" si="5"/>
      </c>
      <c r="AG65" s="7">
        <f t="shared" si="6"/>
      </c>
      <c r="AH65" s="7">
        <f t="shared" si="7"/>
      </c>
      <c r="AI65" s="7">
        <f t="shared" si="8"/>
      </c>
      <c r="AJ65" s="7">
        <f t="shared" si="9"/>
      </c>
      <c r="AK65" s="7">
        <f t="shared" si="10"/>
      </c>
      <c r="AL65" s="7">
        <f t="shared" si="11"/>
      </c>
      <c r="AM65" s="7">
        <f t="shared" si="12"/>
      </c>
      <c r="AN65" s="37"/>
      <c r="AO65" s="37"/>
      <c r="AP65" s="37"/>
      <c r="AQ65" s="37"/>
      <c r="AR65" s="37"/>
      <c r="AS65" s="37"/>
    </row>
    <row r="66" spans="2:45" ht="12.75">
      <c r="B66" t="s">
        <v>192</v>
      </c>
      <c r="C66" t="s">
        <v>193</v>
      </c>
      <c r="D66">
        <v>1</v>
      </c>
      <c r="E66">
        <v>1</v>
      </c>
      <c r="F66">
        <v>0</v>
      </c>
      <c r="G66">
        <v>0</v>
      </c>
      <c r="H66">
        <v>0</v>
      </c>
      <c r="I66">
        <v>1</v>
      </c>
      <c r="J66">
        <v>0</v>
      </c>
      <c r="K66">
        <v>0</v>
      </c>
      <c r="L66" s="23">
        <v>0</v>
      </c>
      <c r="M66" s="23">
        <v>3</v>
      </c>
      <c r="N66">
        <v>0</v>
      </c>
      <c r="O66">
        <v>1</v>
      </c>
      <c r="P66">
        <v>0</v>
      </c>
      <c r="X66" s="23"/>
      <c r="Y66" s="23"/>
      <c r="AB66" s="7">
        <f t="shared" si="1"/>
        <v>-100</v>
      </c>
      <c r="AC66" s="7">
        <f t="shared" si="2"/>
      </c>
      <c r="AD66" s="7">
        <f t="shared" si="3"/>
      </c>
      <c r="AE66" s="7">
        <f t="shared" si="4"/>
      </c>
      <c r="AF66" s="7">
        <f t="shared" si="5"/>
      </c>
      <c r="AG66" s="7">
        <f t="shared" si="6"/>
      </c>
      <c r="AH66" s="7">
        <f t="shared" si="7"/>
      </c>
      <c r="AI66" s="7">
        <f t="shared" si="8"/>
      </c>
      <c r="AJ66" s="7">
        <f t="shared" si="9"/>
      </c>
      <c r="AK66" s="7">
        <f t="shared" si="10"/>
      </c>
      <c r="AL66" s="7">
        <f t="shared" si="11"/>
      </c>
      <c r="AM66" s="7">
        <f t="shared" si="12"/>
      </c>
      <c r="AN66" s="37"/>
      <c r="AO66" s="37"/>
      <c r="AP66" s="37"/>
      <c r="AQ66" s="37"/>
      <c r="AR66" s="37"/>
      <c r="AS66" s="37"/>
    </row>
    <row r="67" spans="2:45" ht="12.75">
      <c r="B67" t="s">
        <v>194</v>
      </c>
      <c r="C67" t="s">
        <v>195</v>
      </c>
      <c r="D67">
        <v>1</v>
      </c>
      <c r="E67">
        <v>0</v>
      </c>
      <c r="F67">
        <v>2</v>
      </c>
      <c r="G67">
        <v>1</v>
      </c>
      <c r="H67">
        <v>2</v>
      </c>
      <c r="I67">
        <v>2</v>
      </c>
      <c r="J67">
        <v>2</v>
      </c>
      <c r="K67">
        <v>2</v>
      </c>
      <c r="L67" s="23">
        <v>2</v>
      </c>
      <c r="M67" s="23">
        <v>2</v>
      </c>
      <c r="N67">
        <v>2</v>
      </c>
      <c r="O67">
        <v>1</v>
      </c>
      <c r="P67">
        <v>2</v>
      </c>
      <c r="X67" s="23"/>
      <c r="Y67" s="23"/>
      <c r="AB67" s="7">
        <f t="shared" si="1"/>
        <v>100</v>
      </c>
      <c r="AC67" s="7">
        <f t="shared" si="2"/>
      </c>
      <c r="AD67" s="7">
        <f t="shared" si="3"/>
      </c>
      <c r="AE67" s="7">
        <f t="shared" si="4"/>
      </c>
      <c r="AF67" s="7">
        <f t="shared" si="5"/>
      </c>
      <c r="AG67" s="7">
        <f t="shared" si="6"/>
      </c>
      <c r="AH67" s="7">
        <f t="shared" si="7"/>
      </c>
      <c r="AI67" s="7">
        <f t="shared" si="8"/>
      </c>
      <c r="AJ67" s="7">
        <f t="shared" si="9"/>
      </c>
      <c r="AK67" s="7">
        <f t="shared" si="10"/>
      </c>
      <c r="AL67" s="7">
        <f t="shared" si="11"/>
      </c>
      <c r="AM67" s="7">
        <f t="shared" si="12"/>
      </c>
      <c r="AN67" s="37"/>
      <c r="AO67" s="37"/>
      <c r="AP67" s="37"/>
      <c r="AQ67" s="37"/>
      <c r="AR67" s="37"/>
      <c r="AS67" s="37"/>
    </row>
    <row r="68" spans="2:45" ht="12.75">
      <c r="B68" t="s">
        <v>196</v>
      </c>
      <c r="C68" t="s">
        <v>197</v>
      </c>
      <c r="D68">
        <v>1</v>
      </c>
      <c r="E68">
        <v>0</v>
      </c>
      <c r="F68">
        <v>1</v>
      </c>
      <c r="G68">
        <v>0</v>
      </c>
      <c r="H68">
        <v>1</v>
      </c>
      <c r="I68">
        <v>2</v>
      </c>
      <c r="J68">
        <v>1</v>
      </c>
      <c r="K68">
        <v>0</v>
      </c>
      <c r="L68" s="23">
        <v>0</v>
      </c>
      <c r="M68" s="23">
        <v>0</v>
      </c>
      <c r="N68">
        <v>1</v>
      </c>
      <c r="O68">
        <v>0</v>
      </c>
      <c r="P68">
        <v>1</v>
      </c>
      <c r="X68" s="23"/>
      <c r="Y68" s="23"/>
      <c r="AB68" s="7">
        <f t="shared" si="1"/>
        <v>0</v>
      </c>
      <c r="AC68" s="7">
        <f t="shared" si="2"/>
      </c>
      <c r="AD68" s="7">
        <f t="shared" si="3"/>
      </c>
      <c r="AE68" s="7">
        <f t="shared" si="4"/>
      </c>
      <c r="AF68" s="7">
        <f t="shared" si="5"/>
      </c>
      <c r="AG68" s="7">
        <f t="shared" si="6"/>
      </c>
      <c r="AH68" s="7">
        <f t="shared" si="7"/>
      </c>
      <c r="AI68" s="7">
        <f t="shared" si="8"/>
      </c>
      <c r="AJ68" s="7">
        <f t="shared" si="9"/>
      </c>
      <c r="AK68" s="7">
        <f t="shared" si="10"/>
      </c>
      <c r="AL68" s="7">
        <f t="shared" si="11"/>
      </c>
      <c r="AM68" s="7">
        <f t="shared" si="12"/>
      </c>
      <c r="AN68" s="37"/>
      <c r="AO68" s="37"/>
      <c r="AP68" s="37"/>
      <c r="AQ68" s="37"/>
      <c r="AR68" s="37"/>
      <c r="AS68" s="37"/>
    </row>
    <row r="69" spans="2:45" ht="12.75">
      <c r="B69" t="s">
        <v>198</v>
      </c>
      <c r="C69" t="s">
        <v>199</v>
      </c>
      <c r="D69">
        <v>13</v>
      </c>
      <c r="E69">
        <v>11</v>
      </c>
      <c r="F69">
        <v>6</v>
      </c>
      <c r="G69">
        <v>6</v>
      </c>
      <c r="H69">
        <v>7</v>
      </c>
      <c r="I69">
        <v>11</v>
      </c>
      <c r="J69">
        <v>10</v>
      </c>
      <c r="K69">
        <v>11</v>
      </c>
      <c r="L69" s="23">
        <v>9</v>
      </c>
      <c r="M69" s="23">
        <v>4</v>
      </c>
      <c r="N69">
        <v>5</v>
      </c>
      <c r="O69">
        <v>9</v>
      </c>
      <c r="P69">
        <v>2</v>
      </c>
      <c r="X69" s="23"/>
      <c r="Y69" s="23"/>
      <c r="AB69" s="7">
        <f t="shared" si="1"/>
        <v>-84.61538461538461</v>
      </c>
      <c r="AC69" s="7">
        <f t="shared" si="2"/>
      </c>
      <c r="AD69" s="7">
        <f t="shared" si="3"/>
      </c>
      <c r="AE69" s="7">
        <f t="shared" si="4"/>
      </c>
      <c r="AF69" s="7">
        <f t="shared" si="5"/>
      </c>
      <c r="AG69" s="7">
        <f t="shared" si="6"/>
      </c>
      <c r="AH69" s="7">
        <f t="shared" si="7"/>
      </c>
      <c r="AI69" s="7">
        <f t="shared" si="8"/>
      </c>
      <c r="AJ69" s="7">
        <f t="shared" si="9"/>
      </c>
      <c r="AK69" s="7">
        <f t="shared" si="10"/>
      </c>
      <c r="AL69" s="7">
        <f t="shared" si="11"/>
      </c>
      <c r="AM69" s="7">
        <f t="shared" si="12"/>
      </c>
      <c r="AN69" s="37"/>
      <c r="AO69" s="37"/>
      <c r="AP69" s="37"/>
      <c r="AQ69" s="37"/>
      <c r="AR69" s="37"/>
      <c r="AS69" s="37"/>
    </row>
    <row r="70" spans="2:45" ht="12.75">
      <c r="B70" t="s">
        <v>200</v>
      </c>
      <c r="C70" t="s">
        <v>201</v>
      </c>
      <c r="D70">
        <v>2</v>
      </c>
      <c r="E70">
        <v>0</v>
      </c>
      <c r="F70">
        <v>1</v>
      </c>
      <c r="G70">
        <v>2</v>
      </c>
      <c r="H70">
        <v>1</v>
      </c>
      <c r="I70">
        <v>2</v>
      </c>
      <c r="J70">
        <v>1</v>
      </c>
      <c r="K70">
        <v>0</v>
      </c>
      <c r="L70" s="23">
        <v>2</v>
      </c>
      <c r="M70" s="23">
        <v>2</v>
      </c>
      <c r="N70">
        <v>0</v>
      </c>
      <c r="O70">
        <v>1</v>
      </c>
      <c r="P70">
        <v>3</v>
      </c>
      <c r="X70" s="23"/>
      <c r="Y70" s="23"/>
      <c r="AB70" s="7">
        <f t="shared" si="1"/>
        <v>50</v>
      </c>
      <c r="AC70" s="7">
        <f t="shared" si="2"/>
      </c>
      <c r="AD70" s="7">
        <f t="shared" si="3"/>
      </c>
      <c r="AE70" s="7">
        <f t="shared" si="4"/>
      </c>
      <c r="AF70" s="7">
        <f t="shared" si="5"/>
      </c>
      <c r="AG70" s="7">
        <f t="shared" si="6"/>
      </c>
      <c r="AH70" s="7">
        <f t="shared" si="7"/>
      </c>
      <c r="AI70" s="7">
        <f t="shared" si="8"/>
      </c>
      <c r="AJ70" s="7">
        <f t="shared" si="9"/>
      </c>
      <c r="AK70" s="7">
        <f t="shared" si="10"/>
      </c>
      <c r="AL70" s="7">
        <f t="shared" si="11"/>
      </c>
      <c r="AM70" s="7">
        <f t="shared" si="12"/>
      </c>
      <c r="AN70" s="37"/>
      <c r="AO70" s="37"/>
      <c r="AP70" s="37"/>
      <c r="AQ70" s="37"/>
      <c r="AR70" s="37"/>
      <c r="AS70" s="37"/>
    </row>
    <row r="71" spans="2:45" ht="12.75">
      <c r="B71" t="s">
        <v>202</v>
      </c>
      <c r="C71" t="s">
        <v>203</v>
      </c>
      <c r="D71">
        <v>3</v>
      </c>
      <c r="E71">
        <v>0</v>
      </c>
      <c r="F71">
        <v>2</v>
      </c>
      <c r="G71">
        <v>2</v>
      </c>
      <c r="H71">
        <v>4</v>
      </c>
      <c r="I71">
        <v>2</v>
      </c>
      <c r="J71">
        <v>1</v>
      </c>
      <c r="K71">
        <v>1</v>
      </c>
      <c r="L71" s="23">
        <v>3</v>
      </c>
      <c r="M71" s="23">
        <v>0</v>
      </c>
      <c r="N71">
        <v>1</v>
      </c>
      <c r="O71">
        <v>4</v>
      </c>
      <c r="P71">
        <v>1</v>
      </c>
      <c r="X71" s="23"/>
      <c r="Y71" s="23"/>
      <c r="AB71" s="7">
        <f t="shared" si="1"/>
        <v>-66.66666666666666</v>
      </c>
      <c r="AC71" s="7">
        <f t="shared" si="2"/>
      </c>
      <c r="AD71" s="7">
        <f t="shared" si="3"/>
      </c>
      <c r="AE71" s="7">
        <f t="shared" si="4"/>
      </c>
      <c r="AF71" s="7">
        <f t="shared" si="5"/>
      </c>
      <c r="AG71" s="7">
        <f t="shared" si="6"/>
      </c>
      <c r="AH71" s="7">
        <f t="shared" si="7"/>
      </c>
      <c r="AI71" s="7">
        <f t="shared" si="8"/>
      </c>
      <c r="AJ71" s="7">
        <f t="shared" si="9"/>
      </c>
      <c r="AK71" s="7">
        <f t="shared" si="10"/>
      </c>
      <c r="AL71" s="7">
        <f t="shared" si="11"/>
      </c>
      <c r="AM71" s="7">
        <f t="shared" si="12"/>
      </c>
      <c r="AN71" s="37"/>
      <c r="AO71" s="37"/>
      <c r="AP71" s="37"/>
      <c r="AQ71" s="37"/>
      <c r="AR71" s="37"/>
      <c r="AS71" s="37"/>
    </row>
    <row r="72" spans="2:45" ht="12.75">
      <c r="B72" t="s">
        <v>204</v>
      </c>
      <c r="C72" t="s">
        <v>205</v>
      </c>
      <c r="D72">
        <v>1</v>
      </c>
      <c r="E72">
        <v>0</v>
      </c>
      <c r="F72">
        <v>1</v>
      </c>
      <c r="G72">
        <v>0</v>
      </c>
      <c r="H72">
        <v>0</v>
      </c>
      <c r="I72">
        <v>1</v>
      </c>
      <c r="J72">
        <v>2</v>
      </c>
      <c r="K72">
        <v>1</v>
      </c>
      <c r="L72" s="23">
        <v>0</v>
      </c>
      <c r="M72" s="23">
        <v>0</v>
      </c>
      <c r="N72">
        <v>0</v>
      </c>
      <c r="O72">
        <v>0</v>
      </c>
      <c r="P72">
        <v>0</v>
      </c>
      <c r="X72" s="23"/>
      <c r="Y72" s="23"/>
      <c r="AB72" s="7">
        <f aca="true" t="shared" si="13" ref="AB72:AB135">IF(P72&lt;&gt;"",(IF(D72&gt;0,100*P72/D72-100,"")),"")</f>
        <v>-100</v>
      </c>
      <c r="AC72" s="7">
        <f aca="true" t="shared" si="14" ref="AC72:AC135">IF(Q72&lt;&gt;"",(IF(E72&gt;0,100*Q72/E72-100,"")),"")</f>
      </c>
      <c r="AD72" s="7">
        <f aca="true" t="shared" si="15" ref="AD72:AD135">IF(R72&lt;&gt;"",(IF(F72&gt;0,100*R72/F72-100,"")),"")</f>
      </c>
      <c r="AE72" s="7">
        <f aca="true" t="shared" si="16" ref="AE72:AE135">IF(S72&lt;&gt;"",(IF(G72&gt;0,100*S72/G72-100,"")),"")</f>
      </c>
      <c r="AF72" s="7">
        <f aca="true" t="shared" si="17" ref="AF72:AF135">IF(T72&lt;&gt;"",(IF(H72&gt;0,100*T72/H72-100,"")),"")</f>
      </c>
      <c r="AG72" s="7">
        <f aca="true" t="shared" si="18" ref="AG72:AG135">IF(U72&lt;&gt;"",(IF(I72&gt;0,100*U72/I72-100,"")),"")</f>
      </c>
      <c r="AH72" s="7">
        <f aca="true" t="shared" si="19" ref="AH72:AH135">IF(V72&lt;&gt;"",(IF(J72&gt;0,100*V72/J72-100,"")),"")</f>
      </c>
      <c r="AI72" s="7">
        <f aca="true" t="shared" si="20" ref="AI72:AI135">IF(W72&lt;&gt;"",(IF(K72&gt;0,100*W72/K72-100,"")),"")</f>
      </c>
      <c r="AJ72" s="7">
        <f aca="true" t="shared" si="21" ref="AJ72:AJ135">IF(X72&lt;&gt;"",(IF(L72&gt;0,100*X72/L72-100,"")),"")</f>
      </c>
      <c r="AK72" s="7">
        <f aca="true" t="shared" si="22" ref="AK72:AK135">IF(Y72&lt;&gt;"",(IF(M72&gt;0,100*Y72/M72-100,"")),"")</f>
      </c>
      <c r="AL72" s="7">
        <f aca="true" t="shared" si="23" ref="AL72:AL135">IF(Z72&lt;&gt;"",(IF(N72&gt;0,100*Z72/N72-100,"")),"")</f>
      </c>
      <c r="AM72" s="7">
        <f aca="true" t="shared" si="24" ref="AM72:AM135">IF(AA72&lt;&gt;"",(IF(O72&gt;0,100*AA72/O72-100,"")),"")</f>
      </c>
      <c r="AN72" s="37"/>
      <c r="AO72" s="37"/>
      <c r="AP72" s="37"/>
      <c r="AQ72" s="37"/>
      <c r="AR72" s="37"/>
      <c r="AS72" s="37"/>
    </row>
    <row r="73" spans="2:45" ht="12.75">
      <c r="B73" t="s">
        <v>206</v>
      </c>
      <c r="C73" t="s">
        <v>207</v>
      </c>
      <c r="D73">
        <v>2</v>
      </c>
      <c r="E73">
        <v>2</v>
      </c>
      <c r="F73">
        <v>1</v>
      </c>
      <c r="G73">
        <v>2</v>
      </c>
      <c r="H73">
        <v>2</v>
      </c>
      <c r="I73">
        <v>3</v>
      </c>
      <c r="J73">
        <v>0</v>
      </c>
      <c r="K73">
        <v>1</v>
      </c>
      <c r="L73" s="23">
        <v>1</v>
      </c>
      <c r="M73" s="23">
        <v>1</v>
      </c>
      <c r="N73">
        <v>0</v>
      </c>
      <c r="O73">
        <v>1</v>
      </c>
      <c r="P73">
        <v>0</v>
      </c>
      <c r="X73" s="23"/>
      <c r="Y73" s="23"/>
      <c r="AB73" s="7">
        <f t="shared" si="13"/>
        <v>-100</v>
      </c>
      <c r="AC73" s="7">
        <f t="shared" si="14"/>
      </c>
      <c r="AD73" s="7">
        <f t="shared" si="15"/>
      </c>
      <c r="AE73" s="7">
        <f t="shared" si="16"/>
      </c>
      <c r="AF73" s="7">
        <f t="shared" si="17"/>
      </c>
      <c r="AG73" s="7">
        <f t="shared" si="18"/>
      </c>
      <c r="AH73" s="7">
        <f t="shared" si="19"/>
      </c>
      <c r="AI73" s="7">
        <f t="shared" si="20"/>
      </c>
      <c r="AJ73" s="7">
        <f t="shared" si="21"/>
      </c>
      <c r="AK73" s="7">
        <f t="shared" si="22"/>
      </c>
      <c r="AL73" s="7">
        <f t="shared" si="23"/>
      </c>
      <c r="AM73" s="7">
        <f t="shared" si="24"/>
      </c>
      <c r="AN73" s="37"/>
      <c r="AO73" s="37"/>
      <c r="AP73" s="37"/>
      <c r="AQ73" s="37"/>
      <c r="AR73" s="37"/>
      <c r="AS73" s="37"/>
    </row>
    <row r="74" spans="2:45" ht="12.75">
      <c r="B74" t="s">
        <v>208</v>
      </c>
      <c r="C74" t="s">
        <v>209</v>
      </c>
      <c r="D74">
        <v>0</v>
      </c>
      <c r="E74">
        <v>0</v>
      </c>
      <c r="F74">
        <v>0</v>
      </c>
      <c r="G74">
        <v>2</v>
      </c>
      <c r="H74">
        <v>0</v>
      </c>
      <c r="I74">
        <v>0</v>
      </c>
      <c r="J74">
        <v>1</v>
      </c>
      <c r="K74">
        <v>0</v>
      </c>
      <c r="L74" s="23">
        <v>1</v>
      </c>
      <c r="M74" s="23">
        <v>0</v>
      </c>
      <c r="N74">
        <v>0</v>
      </c>
      <c r="O74">
        <v>1</v>
      </c>
      <c r="P74">
        <v>0</v>
      </c>
      <c r="X74" s="23"/>
      <c r="Y74" s="23"/>
      <c r="AB74" s="7">
        <f t="shared" si="13"/>
      </c>
      <c r="AC74" s="7">
        <f t="shared" si="14"/>
      </c>
      <c r="AD74" s="7">
        <f t="shared" si="15"/>
      </c>
      <c r="AE74" s="7">
        <f t="shared" si="16"/>
      </c>
      <c r="AF74" s="7">
        <f t="shared" si="17"/>
      </c>
      <c r="AG74" s="7">
        <f t="shared" si="18"/>
      </c>
      <c r="AH74" s="7">
        <f t="shared" si="19"/>
      </c>
      <c r="AI74" s="7">
        <f t="shared" si="20"/>
      </c>
      <c r="AJ74" s="7">
        <f t="shared" si="21"/>
      </c>
      <c r="AK74" s="7">
        <f t="shared" si="22"/>
      </c>
      <c r="AL74" s="7">
        <f t="shared" si="23"/>
      </c>
      <c r="AM74" s="7">
        <f t="shared" si="24"/>
      </c>
      <c r="AN74" s="37"/>
      <c r="AO74" s="37"/>
      <c r="AP74" s="37"/>
      <c r="AQ74" s="37"/>
      <c r="AR74" s="37"/>
      <c r="AS74" s="37"/>
    </row>
    <row r="75" spans="2:45" ht="12.75">
      <c r="B75" t="s">
        <v>210</v>
      </c>
      <c r="C75" t="s">
        <v>211</v>
      </c>
      <c r="D75">
        <v>2</v>
      </c>
      <c r="E75">
        <v>3</v>
      </c>
      <c r="F75">
        <v>1</v>
      </c>
      <c r="G75">
        <v>0</v>
      </c>
      <c r="H75">
        <v>1</v>
      </c>
      <c r="I75">
        <v>0</v>
      </c>
      <c r="J75">
        <v>1</v>
      </c>
      <c r="K75">
        <v>0</v>
      </c>
      <c r="L75" s="23">
        <v>0</v>
      </c>
      <c r="M75" s="23">
        <v>0</v>
      </c>
      <c r="N75">
        <v>1</v>
      </c>
      <c r="O75">
        <v>1</v>
      </c>
      <c r="P75">
        <v>0</v>
      </c>
      <c r="X75" s="23"/>
      <c r="Y75" s="23"/>
      <c r="AB75" s="7">
        <f t="shared" si="13"/>
        <v>-100</v>
      </c>
      <c r="AC75" s="7">
        <f t="shared" si="14"/>
      </c>
      <c r="AD75" s="7">
        <f t="shared" si="15"/>
      </c>
      <c r="AE75" s="7">
        <f t="shared" si="16"/>
      </c>
      <c r="AF75" s="7">
        <f t="shared" si="17"/>
      </c>
      <c r="AG75" s="7">
        <f t="shared" si="18"/>
      </c>
      <c r="AH75" s="7">
        <f t="shared" si="19"/>
      </c>
      <c r="AI75" s="7">
        <f t="shared" si="20"/>
      </c>
      <c r="AJ75" s="7">
        <f t="shared" si="21"/>
      </c>
      <c r="AK75" s="7">
        <f t="shared" si="22"/>
      </c>
      <c r="AL75" s="7">
        <f t="shared" si="23"/>
      </c>
      <c r="AM75" s="7">
        <f t="shared" si="24"/>
      </c>
      <c r="AN75" s="37"/>
      <c r="AO75" s="37"/>
      <c r="AP75" s="37"/>
      <c r="AQ75" s="37"/>
      <c r="AR75" s="37"/>
      <c r="AS75" s="37"/>
    </row>
    <row r="76" spans="1:45" ht="12.75">
      <c r="A76" t="s">
        <v>27</v>
      </c>
      <c r="B76" t="s">
        <v>212</v>
      </c>
      <c r="C76" t="s">
        <v>213</v>
      </c>
      <c r="D76">
        <v>0</v>
      </c>
      <c r="E76">
        <v>0</v>
      </c>
      <c r="F76">
        <v>1</v>
      </c>
      <c r="G76">
        <v>0</v>
      </c>
      <c r="H76">
        <v>0</v>
      </c>
      <c r="I76">
        <v>2</v>
      </c>
      <c r="J76">
        <v>2</v>
      </c>
      <c r="K76">
        <v>2</v>
      </c>
      <c r="L76" s="23">
        <v>1</v>
      </c>
      <c r="M76" s="23">
        <v>0</v>
      </c>
      <c r="N76">
        <v>2</v>
      </c>
      <c r="O76">
        <v>0</v>
      </c>
      <c r="P76">
        <v>0</v>
      </c>
      <c r="X76" s="23"/>
      <c r="Y76" s="23"/>
      <c r="AB76" s="7">
        <f t="shared" si="13"/>
      </c>
      <c r="AC76" s="7">
        <f t="shared" si="14"/>
      </c>
      <c r="AD76" s="7">
        <f t="shared" si="15"/>
      </c>
      <c r="AE76" s="7">
        <f t="shared" si="16"/>
      </c>
      <c r="AF76" s="7">
        <f t="shared" si="17"/>
      </c>
      <c r="AG76" s="7">
        <f t="shared" si="18"/>
      </c>
      <c r="AH76" s="7">
        <f t="shared" si="19"/>
      </c>
      <c r="AI76" s="7">
        <f t="shared" si="20"/>
      </c>
      <c r="AJ76" s="7">
        <f t="shared" si="21"/>
      </c>
      <c r="AK76" s="7">
        <f t="shared" si="22"/>
      </c>
      <c r="AL76" s="7">
        <f t="shared" si="23"/>
      </c>
      <c r="AM76" s="7">
        <f t="shared" si="24"/>
      </c>
      <c r="AN76" s="37"/>
      <c r="AO76" s="37"/>
      <c r="AP76" s="37"/>
      <c r="AQ76" s="37"/>
      <c r="AR76" s="37"/>
      <c r="AS76" s="37"/>
    </row>
    <row r="77" spans="2:45" ht="12.75">
      <c r="B77" t="s">
        <v>214</v>
      </c>
      <c r="C77" t="s">
        <v>215</v>
      </c>
      <c r="D77">
        <v>1</v>
      </c>
      <c r="E77">
        <v>0</v>
      </c>
      <c r="F77">
        <v>0</v>
      </c>
      <c r="G77">
        <v>0</v>
      </c>
      <c r="H77">
        <v>0</v>
      </c>
      <c r="I77">
        <v>1</v>
      </c>
      <c r="J77">
        <v>2</v>
      </c>
      <c r="K77">
        <v>0</v>
      </c>
      <c r="L77" s="23">
        <v>0</v>
      </c>
      <c r="M77" s="23">
        <v>1</v>
      </c>
      <c r="N77">
        <v>0</v>
      </c>
      <c r="O77">
        <v>1</v>
      </c>
      <c r="P77">
        <v>0</v>
      </c>
      <c r="X77" s="23"/>
      <c r="Y77" s="23"/>
      <c r="AB77" s="7">
        <f t="shared" si="13"/>
        <v>-100</v>
      </c>
      <c r="AC77" s="7">
        <f t="shared" si="14"/>
      </c>
      <c r="AD77" s="7">
        <f t="shared" si="15"/>
      </c>
      <c r="AE77" s="7">
        <f t="shared" si="16"/>
      </c>
      <c r="AF77" s="7">
        <f t="shared" si="17"/>
      </c>
      <c r="AG77" s="7">
        <f t="shared" si="18"/>
      </c>
      <c r="AH77" s="7">
        <f t="shared" si="19"/>
      </c>
      <c r="AI77" s="7">
        <f t="shared" si="20"/>
      </c>
      <c r="AJ77" s="7">
        <f t="shared" si="21"/>
      </c>
      <c r="AK77" s="7">
        <f t="shared" si="22"/>
      </c>
      <c r="AL77" s="7">
        <f t="shared" si="23"/>
      </c>
      <c r="AM77" s="7">
        <f t="shared" si="24"/>
      </c>
      <c r="AN77" s="37"/>
      <c r="AO77" s="37"/>
      <c r="AP77" s="37"/>
      <c r="AQ77" s="37"/>
      <c r="AR77" s="37"/>
      <c r="AS77" s="37"/>
    </row>
    <row r="78" spans="2:45" ht="12.75">
      <c r="B78" t="s">
        <v>216</v>
      </c>
      <c r="C78" t="s">
        <v>217</v>
      </c>
      <c r="D78">
        <v>2</v>
      </c>
      <c r="E78">
        <v>2</v>
      </c>
      <c r="F78">
        <v>0</v>
      </c>
      <c r="G78">
        <v>2</v>
      </c>
      <c r="H78">
        <v>2</v>
      </c>
      <c r="I78">
        <v>0</v>
      </c>
      <c r="J78">
        <v>0</v>
      </c>
      <c r="K78">
        <v>0</v>
      </c>
      <c r="L78" s="23">
        <v>2</v>
      </c>
      <c r="M78" s="23">
        <v>1</v>
      </c>
      <c r="N78">
        <v>0</v>
      </c>
      <c r="O78">
        <v>0</v>
      </c>
      <c r="P78">
        <v>0</v>
      </c>
      <c r="X78" s="23"/>
      <c r="Y78" s="23"/>
      <c r="AB78" s="7">
        <f t="shared" si="13"/>
        <v>-100</v>
      </c>
      <c r="AC78" s="7">
        <f t="shared" si="14"/>
      </c>
      <c r="AD78" s="7">
        <f t="shared" si="15"/>
      </c>
      <c r="AE78" s="7">
        <f t="shared" si="16"/>
      </c>
      <c r="AF78" s="7">
        <f t="shared" si="17"/>
      </c>
      <c r="AG78" s="7">
        <f t="shared" si="18"/>
      </c>
      <c r="AH78" s="7">
        <f t="shared" si="19"/>
      </c>
      <c r="AI78" s="7">
        <f t="shared" si="20"/>
      </c>
      <c r="AJ78" s="7">
        <f t="shared" si="21"/>
      </c>
      <c r="AK78" s="7">
        <f t="shared" si="22"/>
      </c>
      <c r="AL78" s="7">
        <f t="shared" si="23"/>
      </c>
      <c r="AM78" s="7">
        <f t="shared" si="24"/>
      </c>
      <c r="AN78" s="37"/>
      <c r="AO78" s="37"/>
      <c r="AP78" s="37"/>
      <c r="AQ78" s="37"/>
      <c r="AR78" s="37"/>
      <c r="AS78" s="37"/>
    </row>
    <row r="79" spans="2:45" ht="12.75">
      <c r="B79" t="s">
        <v>218</v>
      </c>
      <c r="C79" t="s">
        <v>219</v>
      </c>
      <c r="D79">
        <v>1</v>
      </c>
      <c r="E79">
        <v>0</v>
      </c>
      <c r="F79">
        <v>0</v>
      </c>
      <c r="G79">
        <v>3</v>
      </c>
      <c r="H79">
        <v>0</v>
      </c>
      <c r="I79">
        <v>1</v>
      </c>
      <c r="J79">
        <v>0</v>
      </c>
      <c r="K79">
        <v>0</v>
      </c>
      <c r="L79" s="23">
        <v>1</v>
      </c>
      <c r="M79" s="23">
        <v>0</v>
      </c>
      <c r="N79">
        <v>3</v>
      </c>
      <c r="O79">
        <v>0</v>
      </c>
      <c r="P79">
        <v>1</v>
      </c>
      <c r="X79" s="23"/>
      <c r="Y79" s="23"/>
      <c r="AB79" s="7">
        <f t="shared" si="13"/>
        <v>0</v>
      </c>
      <c r="AC79" s="7">
        <f t="shared" si="14"/>
      </c>
      <c r="AD79" s="7">
        <f t="shared" si="15"/>
      </c>
      <c r="AE79" s="7">
        <f t="shared" si="16"/>
      </c>
      <c r="AF79" s="7">
        <f t="shared" si="17"/>
      </c>
      <c r="AG79" s="7">
        <f t="shared" si="18"/>
      </c>
      <c r="AH79" s="7">
        <f t="shared" si="19"/>
      </c>
      <c r="AI79" s="7">
        <f t="shared" si="20"/>
      </c>
      <c r="AJ79" s="7">
        <f t="shared" si="21"/>
      </c>
      <c r="AK79" s="7">
        <f t="shared" si="22"/>
      </c>
      <c r="AL79" s="7">
        <f t="shared" si="23"/>
      </c>
      <c r="AM79" s="7">
        <f t="shared" si="24"/>
      </c>
      <c r="AN79" s="37"/>
      <c r="AO79" s="37"/>
      <c r="AP79" s="37"/>
      <c r="AQ79" s="37"/>
      <c r="AR79" s="37"/>
      <c r="AS79" s="37"/>
    </row>
    <row r="80" spans="2:45" ht="12.75">
      <c r="B80" t="s">
        <v>220</v>
      </c>
      <c r="C80" t="s">
        <v>221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2</v>
      </c>
      <c r="L80" s="23">
        <v>0</v>
      </c>
      <c r="M80" s="23">
        <v>0</v>
      </c>
      <c r="N80">
        <v>3</v>
      </c>
      <c r="O80">
        <v>0</v>
      </c>
      <c r="P80">
        <v>2</v>
      </c>
      <c r="X80" s="23"/>
      <c r="Y80" s="23"/>
      <c r="AB80" s="7">
        <f t="shared" si="13"/>
        <v>100</v>
      </c>
      <c r="AC80" s="7">
        <f t="shared" si="14"/>
      </c>
      <c r="AD80" s="7">
        <f t="shared" si="15"/>
      </c>
      <c r="AE80" s="7">
        <f t="shared" si="16"/>
      </c>
      <c r="AF80" s="7">
        <f t="shared" si="17"/>
      </c>
      <c r="AG80" s="7">
        <f t="shared" si="18"/>
      </c>
      <c r="AH80" s="7">
        <f t="shared" si="19"/>
      </c>
      <c r="AI80" s="7">
        <f t="shared" si="20"/>
      </c>
      <c r="AJ80" s="7">
        <f t="shared" si="21"/>
      </c>
      <c r="AK80" s="7">
        <f t="shared" si="22"/>
      </c>
      <c r="AL80" s="7">
        <f t="shared" si="23"/>
      </c>
      <c r="AM80" s="7">
        <f t="shared" si="24"/>
      </c>
      <c r="AN80" s="37"/>
      <c r="AO80" s="37"/>
      <c r="AP80" s="37"/>
      <c r="AQ80" s="37"/>
      <c r="AR80" s="37"/>
      <c r="AS80" s="37"/>
    </row>
    <row r="81" spans="2:45" ht="12.75">
      <c r="B81" t="s">
        <v>222</v>
      </c>
      <c r="C81" t="s">
        <v>223</v>
      </c>
      <c r="D81">
        <v>1</v>
      </c>
      <c r="E81">
        <v>0</v>
      </c>
      <c r="F81">
        <v>3</v>
      </c>
      <c r="G81">
        <v>0</v>
      </c>
      <c r="H81">
        <v>3</v>
      </c>
      <c r="I81">
        <v>0</v>
      </c>
      <c r="J81">
        <v>0</v>
      </c>
      <c r="K81">
        <v>0</v>
      </c>
      <c r="L81" s="23">
        <v>1</v>
      </c>
      <c r="M81" s="23">
        <v>1</v>
      </c>
      <c r="N81">
        <v>0</v>
      </c>
      <c r="O81">
        <v>1</v>
      </c>
      <c r="P81">
        <v>0</v>
      </c>
      <c r="X81" s="23"/>
      <c r="Y81" s="23"/>
      <c r="AB81" s="7">
        <f t="shared" si="13"/>
        <v>-100</v>
      </c>
      <c r="AC81" s="7">
        <f t="shared" si="14"/>
      </c>
      <c r="AD81" s="7">
        <f t="shared" si="15"/>
      </c>
      <c r="AE81" s="7">
        <f t="shared" si="16"/>
      </c>
      <c r="AF81" s="7">
        <f t="shared" si="17"/>
      </c>
      <c r="AG81" s="7">
        <f t="shared" si="18"/>
      </c>
      <c r="AH81" s="7">
        <f t="shared" si="19"/>
      </c>
      <c r="AI81" s="7">
        <f t="shared" si="20"/>
      </c>
      <c r="AJ81" s="7">
        <f t="shared" si="21"/>
      </c>
      <c r="AK81" s="7">
        <f t="shared" si="22"/>
      </c>
      <c r="AL81" s="7">
        <f t="shared" si="23"/>
      </c>
      <c r="AM81" s="7">
        <f t="shared" si="24"/>
      </c>
      <c r="AN81" s="37"/>
      <c r="AO81" s="37"/>
      <c r="AP81" s="37"/>
      <c r="AQ81" s="37"/>
      <c r="AR81" s="37"/>
      <c r="AS81" s="37"/>
    </row>
    <row r="82" spans="2:45" ht="12.75">
      <c r="B82" t="s">
        <v>224</v>
      </c>
      <c r="C82" t="s">
        <v>225</v>
      </c>
      <c r="D82">
        <v>7</v>
      </c>
      <c r="E82">
        <v>4</v>
      </c>
      <c r="F82">
        <v>8</v>
      </c>
      <c r="G82">
        <v>5</v>
      </c>
      <c r="H82">
        <v>5</v>
      </c>
      <c r="I82">
        <v>4</v>
      </c>
      <c r="J82">
        <v>3</v>
      </c>
      <c r="K82">
        <v>3</v>
      </c>
      <c r="L82" s="23">
        <v>5</v>
      </c>
      <c r="M82" s="23">
        <v>6</v>
      </c>
      <c r="N82">
        <v>2</v>
      </c>
      <c r="O82">
        <v>8</v>
      </c>
      <c r="P82">
        <v>7</v>
      </c>
      <c r="X82" s="23"/>
      <c r="Y82" s="23"/>
      <c r="AB82" s="7">
        <f t="shared" si="13"/>
        <v>0</v>
      </c>
      <c r="AC82" s="7">
        <f t="shared" si="14"/>
      </c>
      <c r="AD82" s="7">
        <f t="shared" si="15"/>
      </c>
      <c r="AE82" s="7">
        <f t="shared" si="16"/>
      </c>
      <c r="AF82" s="7">
        <f t="shared" si="17"/>
      </c>
      <c r="AG82" s="7">
        <f t="shared" si="18"/>
      </c>
      <c r="AH82" s="7">
        <f t="shared" si="19"/>
      </c>
      <c r="AI82" s="7">
        <f t="shared" si="20"/>
      </c>
      <c r="AJ82" s="7">
        <f t="shared" si="21"/>
      </c>
      <c r="AK82" s="7">
        <f t="shared" si="22"/>
      </c>
      <c r="AL82" s="7">
        <f t="shared" si="23"/>
      </c>
      <c r="AM82" s="7">
        <f t="shared" si="24"/>
      </c>
      <c r="AN82" s="37"/>
      <c r="AO82" s="37"/>
      <c r="AP82" s="37"/>
      <c r="AQ82" s="37"/>
      <c r="AR82" s="37"/>
      <c r="AS82" s="37"/>
    </row>
    <row r="83" spans="2:45" ht="12.75">
      <c r="B83" t="s">
        <v>226</v>
      </c>
      <c r="C83" t="s">
        <v>227</v>
      </c>
      <c r="D83">
        <v>1</v>
      </c>
      <c r="E83">
        <v>0</v>
      </c>
      <c r="F83">
        <v>2</v>
      </c>
      <c r="G83">
        <v>1</v>
      </c>
      <c r="H83">
        <v>1</v>
      </c>
      <c r="I83">
        <v>1</v>
      </c>
      <c r="J83">
        <v>2</v>
      </c>
      <c r="K83">
        <v>2</v>
      </c>
      <c r="L83" s="23">
        <v>1</v>
      </c>
      <c r="M83" s="23">
        <v>0</v>
      </c>
      <c r="N83">
        <v>1</v>
      </c>
      <c r="O83">
        <v>0</v>
      </c>
      <c r="P83">
        <v>1</v>
      </c>
      <c r="X83" s="23"/>
      <c r="Y83" s="23"/>
      <c r="AB83" s="7">
        <f t="shared" si="13"/>
        <v>0</v>
      </c>
      <c r="AC83" s="7">
        <f t="shared" si="14"/>
      </c>
      <c r="AD83" s="7">
        <f t="shared" si="15"/>
      </c>
      <c r="AE83" s="7">
        <f t="shared" si="16"/>
      </c>
      <c r="AF83" s="7">
        <f t="shared" si="17"/>
      </c>
      <c r="AG83" s="7">
        <f t="shared" si="18"/>
      </c>
      <c r="AH83" s="7">
        <f t="shared" si="19"/>
      </c>
      <c r="AI83" s="7">
        <f t="shared" si="20"/>
      </c>
      <c r="AJ83" s="7">
        <f t="shared" si="21"/>
      </c>
      <c r="AK83" s="7">
        <f t="shared" si="22"/>
      </c>
      <c r="AL83" s="7">
        <f t="shared" si="23"/>
      </c>
      <c r="AM83" s="7">
        <f t="shared" si="24"/>
      </c>
      <c r="AN83" s="37"/>
      <c r="AO83" s="37"/>
      <c r="AP83" s="37"/>
      <c r="AQ83" s="37"/>
      <c r="AR83" s="37"/>
      <c r="AS83" s="37"/>
    </row>
    <row r="84" spans="1:45" ht="12.75">
      <c r="A84" t="s">
        <v>29</v>
      </c>
      <c r="B84" t="s">
        <v>228</v>
      </c>
      <c r="C84" t="s">
        <v>229</v>
      </c>
      <c r="D84">
        <v>1</v>
      </c>
      <c r="E84">
        <v>0</v>
      </c>
      <c r="F84">
        <v>0</v>
      </c>
      <c r="G84">
        <v>0</v>
      </c>
      <c r="H84">
        <v>1</v>
      </c>
      <c r="I84">
        <v>0</v>
      </c>
      <c r="J84">
        <v>1</v>
      </c>
      <c r="K84">
        <v>0</v>
      </c>
      <c r="L84" s="23">
        <v>2</v>
      </c>
      <c r="M84" s="23">
        <v>0</v>
      </c>
      <c r="N84">
        <v>0</v>
      </c>
      <c r="O84">
        <v>0</v>
      </c>
      <c r="P84">
        <v>1</v>
      </c>
      <c r="X84" s="23"/>
      <c r="Y84" s="23"/>
      <c r="AB84" s="7">
        <f t="shared" si="13"/>
        <v>0</v>
      </c>
      <c r="AC84" s="7">
        <f t="shared" si="14"/>
      </c>
      <c r="AD84" s="7">
        <f t="shared" si="15"/>
      </c>
      <c r="AE84" s="7">
        <f t="shared" si="16"/>
      </c>
      <c r="AF84" s="7">
        <f t="shared" si="17"/>
      </c>
      <c r="AG84" s="7">
        <f t="shared" si="18"/>
      </c>
      <c r="AH84" s="7">
        <f t="shared" si="19"/>
      </c>
      <c r="AI84" s="7">
        <f t="shared" si="20"/>
      </c>
      <c r="AJ84" s="7">
        <f t="shared" si="21"/>
      </c>
      <c r="AK84" s="7">
        <f t="shared" si="22"/>
      </c>
      <c r="AL84" s="7">
        <f t="shared" si="23"/>
      </c>
      <c r="AM84" s="7">
        <f t="shared" si="24"/>
      </c>
      <c r="AN84" s="37"/>
      <c r="AO84" s="37"/>
      <c r="AP84" s="37"/>
      <c r="AQ84" s="37"/>
      <c r="AR84" s="37"/>
      <c r="AS84" s="37"/>
    </row>
    <row r="85" spans="2:45" ht="12.75">
      <c r="B85" t="s">
        <v>230</v>
      </c>
      <c r="C85" t="s">
        <v>231</v>
      </c>
      <c r="D85">
        <v>1</v>
      </c>
      <c r="E85">
        <v>1</v>
      </c>
      <c r="F85">
        <v>0</v>
      </c>
      <c r="G85">
        <v>1</v>
      </c>
      <c r="H85">
        <v>0</v>
      </c>
      <c r="I85">
        <v>0</v>
      </c>
      <c r="J85">
        <v>0</v>
      </c>
      <c r="K85">
        <v>1</v>
      </c>
      <c r="L85" s="23">
        <v>0</v>
      </c>
      <c r="M85" s="23">
        <v>1</v>
      </c>
      <c r="N85">
        <v>0</v>
      </c>
      <c r="O85">
        <v>0</v>
      </c>
      <c r="P85">
        <v>1</v>
      </c>
      <c r="X85" s="23"/>
      <c r="Y85" s="23"/>
      <c r="AB85" s="7">
        <f t="shared" si="13"/>
        <v>0</v>
      </c>
      <c r="AC85" s="7">
        <f t="shared" si="14"/>
      </c>
      <c r="AD85" s="7">
        <f t="shared" si="15"/>
      </c>
      <c r="AE85" s="7">
        <f t="shared" si="16"/>
      </c>
      <c r="AF85" s="7">
        <f t="shared" si="17"/>
      </c>
      <c r="AG85" s="7">
        <f t="shared" si="18"/>
      </c>
      <c r="AH85" s="7">
        <f t="shared" si="19"/>
      </c>
      <c r="AI85" s="7">
        <f t="shared" si="20"/>
      </c>
      <c r="AJ85" s="7">
        <f t="shared" si="21"/>
      </c>
      <c r="AK85" s="7">
        <f t="shared" si="22"/>
      </c>
      <c r="AL85" s="7">
        <f t="shared" si="23"/>
      </c>
      <c r="AM85" s="7">
        <f t="shared" si="24"/>
      </c>
      <c r="AN85" s="37"/>
      <c r="AO85" s="37"/>
      <c r="AP85" s="37"/>
      <c r="AQ85" s="37"/>
      <c r="AR85" s="37"/>
      <c r="AS85" s="37"/>
    </row>
    <row r="86" spans="2:45" ht="12.75">
      <c r="B86" t="s">
        <v>232</v>
      </c>
      <c r="C86" t="s">
        <v>233</v>
      </c>
      <c r="D86">
        <v>0</v>
      </c>
      <c r="E86">
        <v>1</v>
      </c>
      <c r="F86">
        <v>1</v>
      </c>
      <c r="G86">
        <v>0</v>
      </c>
      <c r="H86">
        <v>0</v>
      </c>
      <c r="I86">
        <v>2</v>
      </c>
      <c r="J86">
        <v>0</v>
      </c>
      <c r="K86">
        <v>0</v>
      </c>
      <c r="L86" s="23">
        <v>0</v>
      </c>
      <c r="M86" s="23">
        <v>0</v>
      </c>
      <c r="N86">
        <v>2</v>
      </c>
      <c r="O86">
        <v>0</v>
      </c>
      <c r="P86">
        <v>1</v>
      </c>
      <c r="X86" s="23"/>
      <c r="Y86" s="23"/>
      <c r="AB86" s="7">
        <f t="shared" si="13"/>
      </c>
      <c r="AC86" s="7">
        <f t="shared" si="14"/>
      </c>
      <c r="AD86" s="7">
        <f t="shared" si="15"/>
      </c>
      <c r="AE86" s="7">
        <f t="shared" si="16"/>
      </c>
      <c r="AF86" s="7">
        <f t="shared" si="17"/>
      </c>
      <c r="AG86" s="7">
        <f t="shared" si="18"/>
      </c>
      <c r="AH86" s="7">
        <f t="shared" si="19"/>
      </c>
      <c r="AI86" s="7">
        <f t="shared" si="20"/>
      </c>
      <c r="AJ86" s="7">
        <f t="shared" si="21"/>
      </c>
      <c r="AK86" s="7">
        <f t="shared" si="22"/>
      </c>
      <c r="AL86" s="7">
        <f t="shared" si="23"/>
      </c>
      <c r="AM86" s="7">
        <f t="shared" si="24"/>
      </c>
      <c r="AN86" s="37"/>
      <c r="AO86" s="37"/>
      <c r="AP86" s="37"/>
      <c r="AQ86" s="37"/>
      <c r="AR86" s="37"/>
      <c r="AS86" s="37"/>
    </row>
    <row r="87" spans="2:45" ht="12.75">
      <c r="B87" t="s">
        <v>234</v>
      </c>
      <c r="C87" t="s">
        <v>235</v>
      </c>
      <c r="D87">
        <v>1</v>
      </c>
      <c r="E87">
        <v>0</v>
      </c>
      <c r="F87">
        <v>0</v>
      </c>
      <c r="G87">
        <v>2</v>
      </c>
      <c r="H87">
        <v>2</v>
      </c>
      <c r="I87">
        <v>1</v>
      </c>
      <c r="J87">
        <v>1</v>
      </c>
      <c r="K87">
        <v>1</v>
      </c>
      <c r="L87" s="23">
        <v>1</v>
      </c>
      <c r="M87" s="23">
        <v>0</v>
      </c>
      <c r="N87">
        <v>0</v>
      </c>
      <c r="O87">
        <v>3</v>
      </c>
      <c r="P87">
        <v>0</v>
      </c>
      <c r="X87" s="23"/>
      <c r="Y87" s="23"/>
      <c r="AB87" s="7">
        <f t="shared" si="13"/>
        <v>-100</v>
      </c>
      <c r="AC87" s="7">
        <f t="shared" si="14"/>
      </c>
      <c r="AD87" s="7">
        <f t="shared" si="15"/>
      </c>
      <c r="AE87" s="7">
        <f t="shared" si="16"/>
      </c>
      <c r="AF87" s="7">
        <f t="shared" si="17"/>
      </c>
      <c r="AG87" s="7">
        <f t="shared" si="18"/>
      </c>
      <c r="AH87" s="7">
        <f t="shared" si="19"/>
      </c>
      <c r="AI87" s="7">
        <f t="shared" si="20"/>
      </c>
      <c r="AJ87" s="7">
        <f t="shared" si="21"/>
      </c>
      <c r="AK87" s="7">
        <f t="shared" si="22"/>
      </c>
      <c r="AL87" s="7">
        <f t="shared" si="23"/>
      </c>
      <c r="AM87" s="7">
        <f t="shared" si="24"/>
      </c>
      <c r="AN87" s="37"/>
      <c r="AO87" s="37"/>
      <c r="AP87" s="37"/>
      <c r="AQ87" s="37"/>
      <c r="AR87" s="37"/>
      <c r="AS87" s="37"/>
    </row>
    <row r="88" spans="2:45" ht="12.75">
      <c r="B88" t="s">
        <v>236</v>
      </c>
      <c r="C88" t="s">
        <v>237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 s="23">
        <v>0</v>
      </c>
      <c r="M88" s="23">
        <v>1</v>
      </c>
      <c r="N88">
        <v>1</v>
      </c>
      <c r="O88">
        <v>1</v>
      </c>
      <c r="P88">
        <v>2</v>
      </c>
      <c r="X88" s="23"/>
      <c r="Y88" s="23"/>
      <c r="AB88" s="7">
        <f t="shared" si="13"/>
      </c>
      <c r="AC88" s="7">
        <f t="shared" si="14"/>
      </c>
      <c r="AD88" s="7">
        <f t="shared" si="15"/>
      </c>
      <c r="AE88" s="7">
        <f t="shared" si="16"/>
      </c>
      <c r="AF88" s="7">
        <f t="shared" si="17"/>
      </c>
      <c r="AG88" s="7">
        <f t="shared" si="18"/>
      </c>
      <c r="AH88" s="7">
        <f t="shared" si="19"/>
      </c>
      <c r="AI88" s="7">
        <f t="shared" si="20"/>
      </c>
      <c r="AJ88" s="7">
        <f t="shared" si="21"/>
      </c>
      <c r="AK88" s="7">
        <f t="shared" si="22"/>
      </c>
      <c r="AL88" s="7">
        <f t="shared" si="23"/>
      </c>
      <c r="AM88" s="7">
        <f t="shared" si="24"/>
      </c>
      <c r="AN88" s="37"/>
      <c r="AO88" s="37"/>
      <c r="AP88" s="37"/>
      <c r="AQ88" s="37"/>
      <c r="AR88" s="37"/>
      <c r="AS88" s="37"/>
    </row>
    <row r="89" spans="2:45" ht="12.75">
      <c r="B89" t="s">
        <v>238</v>
      </c>
      <c r="C89" t="s">
        <v>239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  <c r="J89">
        <v>0</v>
      </c>
      <c r="K89">
        <v>0</v>
      </c>
      <c r="L89" s="23">
        <v>0</v>
      </c>
      <c r="M89" s="23">
        <v>0</v>
      </c>
      <c r="N89">
        <v>0</v>
      </c>
      <c r="O89">
        <v>0</v>
      </c>
      <c r="P89">
        <v>1</v>
      </c>
      <c r="X89" s="23"/>
      <c r="Y89" s="23"/>
      <c r="AB89" s="7">
        <f t="shared" si="13"/>
      </c>
      <c r="AC89" s="7">
        <f t="shared" si="14"/>
      </c>
      <c r="AD89" s="7">
        <f t="shared" si="15"/>
      </c>
      <c r="AE89" s="7">
        <f t="shared" si="16"/>
      </c>
      <c r="AF89" s="7">
        <f t="shared" si="17"/>
      </c>
      <c r="AG89" s="7">
        <f t="shared" si="18"/>
      </c>
      <c r="AH89" s="7">
        <f t="shared" si="19"/>
      </c>
      <c r="AI89" s="7">
        <f t="shared" si="20"/>
      </c>
      <c r="AJ89" s="7">
        <f t="shared" si="21"/>
      </c>
      <c r="AK89" s="7">
        <f t="shared" si="22"/>
      </c>
      <c r="AL89" s="7">
        <f t="shared" si="23"/>
      </c>
      <c r="AM89" s="7">
        <f t="shared" si="24"/>
      </c>
      <c r="AN89" s="37"/>
      <c r="AO89" s="37"/>
      <c r="AP89" s="37"/>
      <c r="AQ89" s="37"/>
      <c r="AR89" s="37"/>
      <c r="AS89" s="37"/>
    </row>
    <row r="90" spans="2:45" ht="12.75">
      <c r="B90" t="s">
        <v>240</v>
      </c>
      <c r="C90" t="s">
        <v>241</v>
      </c>
      <c r="D90">
        <v>9</v>
      </c>
      <c r="E90">
        <v>7</v>
      </c>
      <c r="F90">
        <v>6</v>
      </c>
      <c r="G90">
        <v>1</v>
      </c>
      <c r="H90">
        <v>5</v>
      </c>
      <c r="I90">
        <v>3</v>
      </c>
      <c r="J90">
        <v>4</v>
      </c>
      <c r="K90">
        <v>1</v>
      </c>
      <c r="L90" s="23">
        <v>7</v>
      </c>
      <c r="M90" s="23">
        <v>4</v>
      </c>
      <c r="N90">
        <v>3</v>
      </c>
      <c r="O90">
        <v>3</v>
      </c>
      <c r="P90">
        <v>0</v>
      </c>
      <c r="X90" s="23"/>
      <c r="Y90" s="23"/>
      <c r="AB90" s="7">
        <f t="shared" si="13"/>
        <v>-100</v>
      </c>
      <c r="AC90" s="7">
        <f t="shared" si="14"/>
      </c>
      <c r="AD90" s="7">
        <f t="shared" si="15"/>
      </c>
      <c r="AE90" s="7">
        <f t="shared" si="16"/>
      </c>
      <c r="AF90" s="7">
        <f t="shared" si="17"/>
      </c>
      <c r="AG90" s="7">
        <f t="shared" si="18"/>
      </c>
      <c r="AH90" s="7">
        <f t="shared" si="19"/>
      </c>
      <c r="AI90" s="7">
        <f t="shared" si="20"/>
      </c>
      <c r="AJ90" s="7">
        <f t="shared" si="21"/>
      </c>
      <c r="AK90" s="7">
        <f t="shared" si="22"/>
      </c>
      <c r="AL90" s="7">
        <f t="shared" si="23"/>
      </c>
      <c r="AM90" s="7">
        <f t="shared" si="24"/>
      </c>
      <c r="AN90" s="37"/>
      <c r="AO90" s="37"/>
      <c r="AP90" s="37"/>
      <c r="AQ90" s="37"/>
      <c r="AR90" s="37"/>
      <c r="AS90" s="37"/>
    </row>
    <row r="91" spans="2:45" ht="12.75">
      <c r="B91" t="s">
        <v>242</v>
      </c>
      <c r="C91" t="s">
        <v>243</v>
      </c>
      <c r="D91">
        <v>0</v>
      </c>
      <c r="E91">
        <v>1</v>
      </c>
      <c r="F91">
        <v>2</v>
      </c>
      <c r="G91">
        <v>0</v>
      </c>
      <c r="H91">
        <v>1</v>
      </c>
      <c r="I91">
        <v>0</v>
      </c>
      <c r="J91">
        <v>1</v>
      </c>
      <c r="K91">
        <v>2</v>
      </c>
      <c r="L91" s="23">
        <v>0</v>
      </c>
      <c r="M91" s="23">
        <v>1</v>
      </c>
      <c r="N91">
        <v>0</v>
      </c>
      <c r="O91">
        <v>0</v>
      </c>
      <c r="P91">
        <v>1</v>
      </c>
      <c r="X91" s="23"/>
      <c r="Y91" s="23"/>
      <c r="AB91" s="7">
        <f t="shared" si="13"/>
      </c>
      <c r="AC91" s="7">
        <f t="shared" si="14"/>
      </c>
      <c r="AD91" s="7">
        <f t="shared" si="15"/>
      </c>
      <c r="AE91" s="7">
        <f t="shared" si="16"/>
      </c>
      <c r="AF91" s="7">
        <f t="shared" si="17"/>
      </c>
      <c r="AG91" s="7">
        <f t="shared" si="18"/>
      </c>
      <c r="AH91" s="7">
        <f t="shared" si="19"/>
      </c>
      <c r="AI91" s="7">
        <f t="shared" si="20"/>
      </c>
      <c r="AJ91" s="7">
        <f t="shared" si="21"/>
      </c>
      <c r="AK91" s="7">
        <f t="shared" si="22"/>
      </c>
      <c r="AL91" s="7">
        <f t="shared" si="23"/>
      </c>
      <c r="AM91" s="7">
        <f t="shared" si="24"/>
      </c>
      <c r="AN91" s="37"/>
      <c r="AO91" s="37"/>
      <c r="AP91" s="37"/>
      <c r="AQ91" s="37"/>
      <c r="AR91" s="37"/>
      <c r="AS91" s="37"/>
    </row>
    <row r="92" spans="2:45" ht="12.75">
      <c r="B92" t="s">
        <v>244</v>
      </c>
      <c r="C92" t="s">
        <v>245</v>
      </c>
      <c r="D92">
        <v>1</v>
      </c>
      <c r="E92">
        <v>0</v>
      </c>
      <c r="F92">
        <v>0</v>
      </c>
      <c r="G92">
        <v>0</v>
      </c>
      <c r="H92">
        <v>1</v>
      </c>
      <c r="I92">
        <v>0</v>
      </c>
      <c r="J92">
        <v>1</v>
      </c>
      <c r="K92">
        <v>2</v>
      </c>
      <c r="L92" s="23">
        <v>3</v>
      </c>
      <c r="M92" s="23">
        <v>1</v>
      </c>
      <c r="N92">
        <v>2</v>
      </c>
      <c r="O92">
        <v>1</v>
      </c>
      <c r="P92">
        <v>1</v>
      </c>
      <c r="X92" s="23"/>
      <c r="Y92" s="23"/>
      <c r="AB92" s="7">
        <f t="shared" si="13"/>
        <v>0</v>
      </c>
      <c r="AC92" s="7">
        <f t="shared" si="14"/>
      </c>
      <c r="AD92" s="7">
        <f t="shared" si="15"/>
      </c>
      <c r="AE92" s="7">
        <f t="shared" si="16"/>
      </c>
      <c r="AF92" s="7">
        <f t="shared" si="17"/>
      </c>
      <c r="AG92" s="7">
        <f t="shared" si="18"/>
      </c>
      <c r="AH92" s="7">
        <f t="shared" si="19"/>
      </c>
      <c r="AI92" s="7">
        <f t="shared" si="20"/>
      </c>
      <c r="AJ92" s="7">
        <f t="shared" si="21"/>
      </c>
      <c r="AK92" s="7">
        <f t="shared" si="22"/>
      </c>
      <c r="AL92" s="7">
        <f t="shared" si="23"/>
      </c>
      <c r="AM92" s="7">
        <f t="shared" si="24"/>
      </c>
      <c r="AN92" s="37"/>
      <c r="AO92" s="37"/>
      <c r="AP92" s="37"/>
      <c r="AQ92" s="37"/>
      <c r="AR92" s="37"/>
      <c r="AS92" s="37"/>
    </row>
    <row r="93" spans="2:45" ht="12.75">
      <c r="B93" t="s">
        <v>246</v>
      </c>
      <c r="C93" t="s">
        <v>247</v>
      </c>
      <c r="D93">
        <v>2</v>
      </c>
      <c r="E93">
        <v>0</v>
      </c>
      <c r="F93">
        <v>3</v>
      </c>
      <c r="G93">
        <v>0</v>
      </c>
      <c r="H93">
        <v>2</v>
      </c>
      <c r="I93">
        <v>5</v>
      </c>
      <c r="J93">
        <v>1</v>
      </c>
      <c r="K93">
        <v>3</v>
      </c>
      <c r="L93" s="23">
        <v>0</v>
      </c>
      <c r="M93" s="23">
        <v>2</v>
      </c>
      <c r="N93">
        <v>3</v>
      </c>
      <c r="O93">
        <v>0</v>
      </c>
      <c r="P93">
        <v>3</v>
      </c>
      <c r="X93" s="23"/>
      <c r="Y93" s="23"/>
      <c r="AB93" s="7">
        <f t="shared" si="13"/>
        <v>50</v>
      </c>
      <c r="AC93" s="7">
        <f t="shared" si="14"/>
      </c>
      <c r="AD93" s="7">
        <f t="shared" si="15"/>
      </c>
      <c r="AE93" s="7">
        <f t="shared" si="16"/>
      </c>
      <c r="AF93" s="7">
        <f t="shared" si="17"/>
      </c>
      <c r="AG93" s="7">
        <f t="shared" si="18"/>
      </c>
      <c r="AH93" s="7">
        <f t="shared" si="19"/>
      </c>
      <c r="AI93" s="7">
        <f t="shared" si="20"/>
      </c>
      <c r="AJ93" s="7">
        <f t="shared" si="21"/>
      </c>
      <c r="AK93" s="7">
        <f t="shared" si="22"/>
      </c>
      <c r="AL93" s="7">
        <f t="shared" si="23"/>
      </c>
      <c r="AM93" s="7">
        <f t="shared" si="24"/>
      </c>
      <c r="AN93" s="37"/>
      <c r="AO93" s="37"/>
      <c r="AP93" s="37"/>
      <c r="AQ93" s="37"/>
      <c r="AR93" s="37"/>
      <c r="AS93" s="37"/>
    </row>
    <row r="94" spans="2:45" ht="12.75">
      <c r="B94" t="s">
        <v>248</v>
      </c>
      <c r="C94" t="s">
        <v>249</v>
      </c>
      <c r="D94">
        <v>0</v>
      </c>
      <c r="E94">
        <v>0</v>
      </c>
      <c r="F94">
        <v>1</v>
      </c>
      <c r="G94">
        <v>1</v>
      </c>
      <c r="H94">
        <v>3</v>
      </c>
      <c r="I94">
        <v>1</v>
      </c>
      <c r="J94">
        <v>1</v>
      </c>
      <c r="K94">
        <v>2</v>
      </c>
      <c r="L94" s="23">
        <v>0</v>
      </c>
      <c r="M94" s="23">
        <v>0</v>
      </c>
      <c r="N94">
        <v>1</v>
      </c>
      <c r="O94">
        <v>1</v>
      </c>
      <c r="P94">
        <v>2</v>
      </c>
      <c r="X94" s="23"/>
      <c r="Y94" s="23"/>
      <c r="AB94" s="7">
        <f t="shared" si="13"/>
      </c>
      <c r="AC94" s="7">
        <f t="shared" si="14"/>
      </c>
      <c r="AD94" s="7">
        <f t="shared" si="15"/>
      </c>
      <c r="AE94" s="7">
        <f t="shared" si="16"/>
      </c>
      <c r="AF94" s="7">
        <f t="shared" si="17"/>
      </c>
      <c r="AG94" s="7">
        <f t="shared" si="18"/>
      </c>
      <c r="AH94" s="7">
        <f t="shared" si="19"/>
      </c>
      <c r="AI94" s="7">
        <f t="shared" si="20"/>
      </c>
      <c r="AJ94" s="7">
        <f t="shared" si="21"/>
      </c>
      <c r="AK94" s="7">
        <f t="shared" si="22"/>
      </c>
      <c r="AL94" s="7">
        <f t="shared" si="23"/>
      </c>
      <c r="AM94" s="7">
        <f t="shared" si="24"/>
      </c>
      <c r="AN94" s="37"/>
      <c r="AO94" s="37"/>
      <c r="AP94" s="37"/>
      <c r="AQ94" s="37"/>
      <c r="AR94" s="37"/>
      <c r="AS94" s="37"/>
    </row>
    <row r="95" spans="2:45" ht="12.75">
      <c r="B95" t="s">
        <v>250</v>
      </c>
      <c r="C95" t="s">
        <v>251</v>
      </c>
      <c r="D95">
        <v>0</v>
      </c>
      <c r="E95">
        <v>2</v>
      </c>
      <c r="F95">
        <v>0</v>
      </c>
      <c r="G95">
        <v>0</v>
      </c>
      <c r="H95">
        <v>0</v>
      </c>
      <c r="I95">
        <v>0</v>
      </c>
      <c r="J95">
        <v>1</v>
      </c>
      <c r="K95">
        <v>0</v>
      </c>
      <c r="L95" s="23">
        <v>0</v>
      </c>
      <c r="M95" s="23">
        <v>0</v>
      </c>
      <c r="N95">
        <v>1</v>
      </c>
      <c r="O95">
        <v>1</v>
      </c>
      <c r="P95">
        <v>0</v>
      </c>
      <c r="X95" s="23"/>
      <c r="Y95" s="23"/>
      <c r="AB95" s="7">
        <f t="shared" si="13"/>
      </c>
      <c r="AC95" s="7">
        <f t="shared" si="14"/>
      </c>
      <c r="AD95" s="7">
        <f t="shared" si="15"/>
      </c>
      <c r="AE95" s="7">
        <f t="shared" si="16"/>
      </c>
      <c r="AF95" s="7">
        <f t="shared" si="17"/>
      </c>
      <c r="AG95" s="7">
        <f t="shared" si="18"/>
      </c>
      <c r="AH95" s="7">
        <f t="shared" si="19"/>
      </c>
      <c r="AI95" s="7">
        <f t="shared" si="20"/>
      </c>
      <c r="AJ95" s="7">
        <f t="shared" si="21"/>
      </c>
      <c r="AK95" s="7">
        <f t="shared" si="22"/>
      </c>
      <c r="AL95" s="7">
        <f t="shared" si="23"/>
      </c>
      <c r="AM95" s="7">
        <f t="shared" si="24"/>
      </c>
      <c r="AN95" s="37"/>
      <c r="AO95" s="37"/>
      <c r="AP95" s="37"/>
      <c r="AQ95" s="37"/>
      <c r="AR95" s="37"/>
      <c r="AS95" s="37"/>
    </row>
    <row r="96" spans="1:45" ht="12.75">
      <c r="A96" t="s">
        <v>31</v>
      </c>
      <c r="B96" t="s">
        <v>252</v>
      </c>
      <c r="C96" t="s">
        <v>253</v>
      </c>
      <c r="D96">
        <v>3</v>
      </c>
      <c r="E96">
        <v>2</v>
      </c>
      <c r="F96">
        <v>7</v>
      </c>
      <c r="G96">
        <v>4</v>
      </c>
      <c r="H96">
        <v>4</v>
      </c>
      <c r="I96">
        <v>3</v>
      </c>
      <c r="J96">
        <v>0</v>
      </c>
      <c r="K96">
        <v>0</v>
      </c>
      <c r="L96" s="23">
        <v>2</v>
      </c>
      <c r="M96" s="23">
        <v>4</v>
      </c>
      <c r="N96">
        <v>3</v>
      </c>
      <c r="O96">
        <v>1</v>
      </c>
      <c r="P96">
        <v>2</v>
      </c>
      <c r="X96" s="23"/>
      <c r="Y96" s="23"/>
      <c r="AB96" s="7">
        <f t="shared" si="13"/>
        <v>-33.33333333333333</v>
      </c>
      <c r="AC96" s="7">
        <f t="shared" si="14"/>
      </c>
      <c r="AD96" s="7">
        <f t="shared" si="15"/>
      </c>
      <c r="AE96" s="7">
        <f t="shared" si="16"/>
      </c>
      <c r="AF96" s="7">
        <f t="shared" si="17"/>
      </c>
      <c r="AG96" s="7">
        <f t="shared" si="18"/>
      </c>
      <c r="AH96" s="7">
        <f t="shared" si="19"/>
      </c>
      <c r="AI96" s="7">
        <f t="shared" si="20"/>
      </c>
      <c r="AJ96" s="7">
        <f t="shared" si="21"/>
      </c>
      <c r="AK96" s="7">
        <f t="shared" si="22"/>
      </c>
      <c r="AL96" s="7">
        <f t="shared" si="23"/>
      </c>
      <c r="AM96" s="7">
        <f t="shared" si="24"/>
      </c>
      <c r="AN96" s="37"/>
      <c r="AO96" s="37"/>
      <c r="AP96" s="37"/>
      <c r="AQ96" s="37"/>
      <c r="AR96" s="37"/>
      <c r="AS96" s="37"/>
    </row>
    <row r="97" spans="1:45" ht="12.75">
      <c r="A97" t="s">
        <v>33</v>
      </c>
      <c r="B97" t="s">
        <v>254</v>
      </c>
      <c r="C97" t="s">
        <v>255</v>
      </c>
      <c r="D97">
        <v>2</v>
      </c>
      <c r="E97">
        <v>1</v>
      </c>
      <c r="F97">
        <v>0</v>
      </c>
      <c r="G97">
        <v>3</v>
      </c>
      <c r="H97">
        <v>0</v>
      </c>
      <c r="I97">
        <v>0</v>
      </c>
      <c r="J97">
        <v>1</v>
      </c>
      <c r="K97">
        <v>0</v>
      </c>
      <c r="L97" s="23">
        <v>0</v>
      </c>
      <c r="M97" s="23">
        <v>0</v>
      </c>
      <c r="N97">
        <v>0</v>
      </c>
      <c r="O97">
        <v>0</v>
      </c>
      <c r="P97">
        <v>2</v>
      </c>
      <c r="X97" s="23"/>
      <c r="Y97" s="23"/>
      <c r="AB97" s="7">
        <f t="shared" si="13"/>
        <v>0</v>
      </c>
      <c r="AC97" s="7">
        <f t="shared" si="14"/>
      </c>
      <c r="AD97" s="7">
        <f t="shared" si="15"/>
      </c>
      <c r="AE97" s="7">
        <f t="shared" si="16"/>
      </c>
      <c r="AF97" s="7">
        <f t="shared" si="17"/>
      </c>
      <c r="AG97" s="7">
        <f t="shared" si="18"/>
      </c>
      <c r="AH97" s="7">
        <f t="shared" si="19"/>
      </c>
      <c r="AI97" s="7">
        <f t="shared" si="20"/>
      </c>
      <c r="AJ97" s="7">
        <f t="shared" si="21"/>
      </c>
      <c r="AK97" s="7">
        <f t="shared" si="22"/>
      </c>
      <c r="AL97" s="7">
        <f t="shared" si="23"/>
      </c>
      <c r="AM97" s="7">
        <f t="shared" si="24"/>
      </c>
      <c r="AN97" s="37"/>
      <c r="AO97" s="37"/>
      <c r="AP97" s="37"/>
      <c r="AQ97" s="37"/>
      <c r="AR97" s="37"/>
      <c r="AS97" s="37"/>
    </row>
    <row r="98" spans="2:45" ht="12.75">
      <c r="B98" t="s">
        <v>256</v>
      </c>
      <c r="C98" t="s">
        <v>257</v>
      </c>
      <c r="D98">
        <v>4</v>
      </c>
      <c r="E98">
        <v>5</v>
      </c>
      <c r="F98">
        <v>5</v>
      </c>
      <c r="G98">
        <v>4</v>
      </c>
      <c r="H98">
        <v>2</v>
      </c>
      <c r="I98">
        <v>5</v>
      </c>
      <c r="J98">
        <v>1</v>
      </c>
      <c r="K98">
        <v>4</v>
      </c>
      <c r="L98" s="23">
        <v>5</v>
      </c>
      <c r="M98" s="23">
        <v>0</v>
      </c>
      <c r="N98">
        <v>2</v>
      </c>
      <c r="O98">
        <v>0</v>
      </c>
      <c r="P98">
        <v>3</v>
      </c>
      <c r="X98" s="23"/>
      <c r="Y98" s="23"/>
      <c r="AB98" s="7">
        <f t="shared" si="13"/>
        <v>-25</v>
      </c>
      <c r="AC98" s="7">
        <f t="shared" si="14"/>
      </c>
      <c r="AD98" s="7">
        <f t="shared" si="15"/>
      </c>
      <c r="AE98" s="7">
        <f t="shared" si="16"/>
      </c>
      <c r="AF98" s="7">
        <f t="shared" si="17"/>
      </c>
      <c r="AG98" s="7">
        <f t="shared" si="18"/>
      </c>
      <c r="AH98" s="7">
        <f t="shared" si="19"/>
      </c>
      <c r="AI98" s="7">
        <f t="shared" si="20"/>
      </c>
      <c r="AJ98" s="7">
        <f t="shared" si="21"/>
      </c>
      <c r="AK98" s="7">
        <f t="shared" si="22"/>
      </c>
      <c r="AL98" s="7">
        <f t="shared" si="23"/>
      </c>
      <c r="AM98" s="7">
        <f t="shared" si="24"/>
      </c>
      <c r="AN98" s="37"/>
      <c r="AO98" s="37"/>
      <c r="AP98" s="37"/>
      <c r="AQ98" s="37"/>
      <c r="AR98" s="37"/>
      <c r="AS98" s="37"/>
    </row>
    <row r="99" spans="2:45" ht="12.75">
      <c r="B99" t="s">
        <v>258</v>
      </c>
      <c r="C99" t="s">
        <v>259</v>
      </c>
      <c r="D99">
        <v>3</v>
      </c>
      <c r="E99">
        <v>2</v>
      </c>
      <c r="F99">
        <v>1</v>
      </c>
      <c r="G99">
        <v>1</v>
      </c>
      <c r="H99">
        <v>1</v>
      </c>
      <c r="I99">
        <v>1</v>
      </c>
      <c r="J99">
        <v>1</v>
      </c>
      <c r="K99">
        <v>4</v>
      </c>
      <c r="L99" s="23">
        <v>1</v>
      </c>
      <c r="M99" s="23">
        <v>3</v>
      </c>
      <c r="N99">
        <v>3</v>
      </c>
      <c r="O99">
        <v>1</v>
      </c>
      <c r="P99">
        <v>0</v>
      </c>
      <c r="X99" s="23"/>
      <c r="Y99" s="23"/>
      <c r="AB99" s="7">
        <f t="shared" si="13"/>
        <v>-100</v>
      </c>
      <c r="AC99" s="7">
        <f t="shared" si="14"/>
      </c>
      <c r="AD99" s="7">
        <f t="shared" si="15"/>
      </c>
      <c r="AE99" s="7">
        <f t="shared" si="16"/>
      </c>
      <c r="AF99" s="7">
        <f t="shared" si="17"/>
      </c>
      <c r="AG99" s="7">
        <f t="shared" si="18"/>
      </c>
      <c r="AH99" s="7">
        <f t="shared" si="19"/>
      </c>
      <c r="AI99" s="7">
        <f t="shared" si="20"/>
      </c>
      <c r="AJ99" s="7">
        <f t="shared" si="21"/>
      </c>
      <c r="AK99" s="7">
        <f t="shared" si="22"/>
      </c>
      <c r="AL99" s="7">
        <f t="shared" si="23"/>
      </c>
      <c r="AM99" s="7">
        <f t="shared" si="24"/>
      </c>
      <c r="AN99" s="37"/>
      <c r="AO99" s="37"/>
      <c r="AP99" s="37"/>
      <c r="AQ99" s="37"/>
      <c r="AR99" s="37"/>
      <c r="AS99" s="37"/>
    </row>
    <row r="100" spans="2:45" ht="12.75">
      <c r="B100" t="s">
        <v>260</v>
      </c>
      <c r="C100" t="s">
        <v>261</v>
      </c>
      <c r="D100">
        <v>0</v>
      </c>
      <c r="E100">
        <v>4</v>
      </c>
      <c r="F100">
        <v>2</v>
      </c>
      <c r="G100">
        <v>2</v>
      </c>
      <c r="H100">
        <v>1</v>
      </c>
      <c r="I100">
        <v>0</v>
      </c>
      <c r="J100">
        <v>2</v>
      </c>
      <c r="K100">
        <v>0</v>
      </c>
      <c r="L100" s="23">
        <v>0</v>
      </c>
      <c r="M100" s="23">
        <v>3</v>
      </c>
      <c r="N100">
        <v>1</v>
      </c>
      <c r="O100">
        <v>1</v>
      </c>
      <c r="P100">
        <v>1</v>
      </c>
      <c r="X100" s="23"/>
      <c r="Y100" s="23"/>
      <c r="AB100" s="7">
        <f t="shared" si="13"/>
      </c>
      <c r="AC100" s="7">
        <f t="shared" si="14"/>
      </c>
      <c r="AD100" s="7">
        <f t="shared" si="15"/>
      </c>
      <c r="AE100" s="7">
        <f t="shared" si="16"/>
      </c>
      <c r="AF100" s="7">
        <f t="shared" si="17"/>
      </c>
      <c r="AG100" s="7">
        <f t="shared" si="18"/>
      </c>
      <c r="AH100" s="7">
        <f t="shared" si="19"/>
      </c>
      <c r="AI100" s="7">
        <f t="shared" si="20"/>
      </c>
      <c r="AJ100" s="7">
        <f t="shared" si="21"/>
      </c>
      <c r="AK100" s="7">
        <f t="shared" si="22"/>
      </c>
      <c r="AL100" s="7">
        <f t="shared" si="23"/>
      </c>
      <c r="AM100" s="7">
        <f t="shared" si="24"/>
      </c>
      <c r="AN100" s="37"/>
      <c r="AO100" s="37"/>
      <c r="AP100" s="37"/>
      <c r="AQ100" s="37"/>
      <c r="AR100" s="37"/>
      <c r="AS100" s="37"/>
    </row>
    <row r="101" spans="2:45" ht="12.75">
      <c r="B101" t="s">
        <v>262</v>
      </c>
      <c r="C101" t="s">
        <v>263</v>
      </c>
      <c r="D101">
        <v>3</v>
      </c>
      <c r="E101">
        <v>3</v>
      </c>
      <c r="F101">
        <v>2</v>
      </c>
      <c r="G101">
        <v>1</v>
      </c>
      <c r="H101">
        <v>3</v>
      </c>
      <c r="I101">
        <v>1</v>
      </c>
      <c r="J101">
        <v>0</v>
      </c>
      <c r="K101">
        <v>2</v>
      </c>
      <c r="L101" s="23">
        <v>3</v>
      </c>
      <c r="M101" s="23">
        <v>1</v>
      </c>
      <c r="N101">
        <v>1</v>
      </c>
      <c r="O101">
        <v>1</v>
      </c>
      <c r="P101">
        <v>0</v>
      </c>
      <c r="X101" s="23"/>
      <c r="Y101" s="23"/>
      <c r="AB101" s="7">
        <f t="shared" si="13"/>
        <v>-100</v>
      </c>
      <c r="AC101" s="7">
        <f t="shared" si="14"/>
      </c>
      <c r="AD101" s="7">
        <f t="shared" si="15"/>
      </c>
      <c r="AE101" s="7">
        <f t="shared" si="16"/>
      </c>
      <c r="AF101" s="7">
        <f t="shared" si="17"/>
      </c>
      <c r="AG101" s="7">
        <f t="shared" si="18"/>
      </c>
      <c r="AH101" s="7">
        <f t="shared" si="19"/>
      </c>
      <c r="AI101" s="7">
        <f t="shared" si="20"/>
      </c>
      <c r="AJ101" s="7">
        <f t="shared" si="21"/>
      </c>
      <c r="AK101" s="7">
        <f t="shared" si="22"/>
      </c>
      <c r="AL101" s="7">
        <f t="shared" si="23"/>
      </c>
      <c r="AM101" s="7">
        <f t="shared" si="24"/>
      </c>
      <c r="AN101" s="37"/>
      <c r="AO101" s="37"/>
      <c r="AP101" s="37"/>
      <c r="AQ101" s="37"/>
      <c r="AR101" s="37"/>
      <c r="AS101" s="37"/>
    </row>
    <row r="102" spans="1:45" ht="12.75">
      <c r="A102" t="s">
        <v>35</v>
      </c>
      <c r="B102" t="s">
        <v>264</v>
      </c>
      <c r="C102" t="s">
        <v>265</v>
      </c>
      <c r="D102">
        <v>1</v>
      </c>
      <c r="E102">
        <v>1</v>
      </c>
      <c r="F102">
        <v>1</v>
      </c>
      <c r="G102">
        <v>2</v>
      </c>
      <c r="H102">
        <v>3</v>
      </c>
      <c r="I102">
        <v>4</v>
      </c>
      <c r="J102">
        <v>1</v>
      </c>
      <c r="K102">
        <v>1</v>
      </c>
      <c r="L102" s="23">
        <v>0</v>
      </c>
      <c r="M102" s="23">
        <v>3</v>
      </c>
      <c r="N102">
        <v>1</v>
      </c>
      <c r="O102">
        <v>0</v>
      </c>
      <c r="P102">
        <v>2</v>
      </c>
      <c r="X102" s="23"/>
      <c r="Y102" s="23"/>
      <c r="AB102" s="7">
        <f t="shared" si="13"/>
        <v>100</v>
      </c>
      <c r="AC102" s="7">
        <f t="shared" si="14"/>
      </c>
      <c r="AD102" s="7">
        <f t="shared" si="15"/>
      </c>
      <c r="AE102" s="7">
        <f t="shared" si="16"/>
      </c>
      <c r="AF102" s="7">
        <f t="shared" si="17"/>
      </c>
      <c r="AG102" s="7">
        <f t="shared" si="18"/>
      </c>
      <c r="AH102" s="7">
        <f t="shared" si="19"/>
      </c>
      <c r="AI102" s="7">
        <f t="shared" si="20"/>
      </c>
      <c r="AJ102" s="7">
        <f t="shared" si="21"/>
      </c>
      <c r="AK102" s="7">
        <f t="shared" si="22"/>
      </c>
      <c r="AL102" s="7">
        <f t="shared" si="23"/>
      </c>
      <c r="AM102" s="7">
        <f t="shared" si="24"/>
      </c>
      <c r="AN102" s="37"/>
      <c r="AO102" s="37"/>
      <c r="AP102" s="41"/>
      <c r="AQ102" s="37"/>
      <c r="AR102" s="37"/>
      <c r="AS102" s="37"/>
    </row>
    <row r="103" spans="2:45" ht="12.75">
      <c r="B103" t="s">
        <v>266</v>
      </c>
      <c r="C103" t="s">
        <v>267</v>
      </c>
      <c r="D103">
        <v>1</v>
      </c>
      <c r="E103">
        <v>2</v>
      </c>
      <c r="F103">
        <v>3</v>
      </c>
      <c r="G103">
        <v>1</v>
      </c>
      <c r="H103">
        <v>0</v>
      </c>
      <c r="I103">
        <v>2</v>
      </c>
      <c r="J103">
        <v>0</v>
      </c>
      <c r="K103">
        <v>0</v>
      </c>
      <c r="L103" s="23">
        <v>1</v>
      </c>
      <c r="M103" s="23">
        <v>1</v>
      </c>
      <c r="N103">
        <v>0</v>
      </c>
      <c r="O103">
        <v>2</v>
      </c>
      <c r="P103">
        <v>2</v>
      </c>
      <c r="X103" s="23"/>
      <c r="Y103" s="23"/>
      <c r="AB103" s="7">
        <f t="shared" si="13"/>
        <v>100</v>
      </c>
      <c r="AC103" s="7">
        <f t="shared" si="14"/>
      </c>
      <c r="AD103" s="7">
        <f t="shared" si="15"/>
      </c>
      <c r="AE103" s="7">
        <f t="shared" si="16"/>
      </c>
      <c r="AF103" s="7">
        <f t="shared" si="17"/>
      </c>
      <c r="AG103" s="7">
        <f t="shared" si="18"/>
      </c>
      <c r="AH103" s="7">
        <f t="shared" si="19"/>
      </c>
      <c r="AI103" s="7">
        <f t="shared" si="20"/>
      </c>
      <c r="AJ103" s="7">
        <f t="shared" si="21"/>
      </c>
      <c r="AK103" s="7">
        <f t="shared" si="22"/>
      </c>
      <c r="AL103" s="7">
        <f t="shared" si="23"/>
      </c>
      <c r="AM103" s="7">
        <f t="shared" si="24"/>
      </c>
      <c r="AN103" s="37"/>
      <c r="AO103" s="37"/>
      <c r="AP103" s="41"/>
      <c r="AQ103" s="37"/>
      <c r="AR103" s="37"/>
      <c r="AS103" s="37"/>
    </row>
    <row r="104" spans="2:45" ht="12.75">
      <c r="B104" t="s">
        <v>268</v>
      </c>
      <c r="C104" t="s">
        <v>269</v>
      </c>
      <c r="D104">
        <v>1</v>
      </c>
      <c r="E104">
        <v>0</v>
      </c>
      <c r="F104">
        <v>1</v>
      </c>
      <c r="G104">
        <v>1</v>
      </c>
      <c r="H104">
        <v>3</v>
      </c>
      <c r="I104">
        <v>3</v>
      </c>
      <c r="J104">
        <v>2</v>
      </c>
      <c r="K104">
        <v>0</v>
      </c>
      <c r="L104" s="23">
        <v>2</v>
      </c>
      <c r="M104" s="23">
        <v>0</v>
      </c>
      <c r="N104">
        <v>0</v>
      </c>
      <c r="O104">
        <v>0</v>
      </c>
      <c r="P104">
        <v>1</v>
      </c>
      <c r="X104" s="23"/>
      <c r="Y104" s="23"/>
      <c r="AB104" s="7">
        <f t="shared" si="13"/>
        <v>0</v>
      </c>
      <c r="AC104" s="7">
        <f t="shared" si="14"/>
      </c>
      <c r="AD104" s="7">
        <f t="shared" si="15"/>
      </c>
      <c r="AE104" s="7">
        <f t="shared" si="16"/>
      </c>
      <c r="AF104" s="7">
        <f t="shared" si="17"/>
      </c>
      <c r="AG104" s="7">
        <f t="shared" si="18"/>
      </c>
      <c r="AH104" s="7">
        <f t="shared" si="19"/>
      </c>
      <c r="AI104" s="7">
        <f t="shared" si="20"/>
      </c>
      <c r="AJ104" s="7">
        <f t="shared" si="21"/>
      </c>
      <c r="AK104" s="7">
        <f t="shared" si="22"/>
      </c>
      <c r="AL104" s="7">
        <f t="shared" si="23"/>
      </c>
      <c r="AM104" s="7">
        <f t="shared" si="24"/>
      </c>
      <c r="AN104" s="37"/>
      <c r="AO104" s="37"/>
      <c r="AP104" s="41"/>
      <c r="AQ104" s="37"/>
      <c r="AR104" s="37"/>
      <c r="AS104" s="37"/>
    </row>
    <row r="105" spans="2:45" ht="12.75">
      <c r="B105" t="s">
        <v>270</v>
      </c>
      <c r="C105" t="s">
        <v>271</v>
      </c>
      <c r="D105">
        <v>3</v>
      </c>
      <c r="E105">
        <v>3</v>
      </c>
      <c r="F105">
        <v>0</v>
      </c>
      <c r="G105">
        <v>7</v>
      </c>
      <c r="H105">
        <v>2</v>
      </c>
      <c r="I105">
        <v>1</v>
      </c>
      <c r="J105">
        <v>1</v>
      </c>
      <c r="K105">
        <v>3</v>
      </c>
      <c r="L105" s="23">
        <v>6</v>
      </c>
      <c r="M105" s="23">
        <v>3</v>
      </c>
      <c r="N105">
        <v>1</v>
      </c>
      <c r="O105">
        <v>1</v>
      </c>
      <c r="P105">
        <v>3</v>
      </c>
      <c r="X105" s="23"/>
      <c r="Y105" s="23"/>
      <c r="AB105" s="7">
        <f t="shared" si="13"/>
        <v>0</v>
      </c>
      <c r="AC105" s="7">
        <f t="shared" si="14"/>
      </c>
      <c r="AD105" s="7">
        <f t="shared" si="15"/>
      </c>
      <c r="AE105" s="7">
        <f t="shared" si="16"/>
      </c>
      <c r="AF105" s="7">
        <f t="shared" si="17"/>
      </c>
      <c r="AG105" s="7">
        <f t="shared" si="18"/>
      </c>
      <c r="AH105" s="7">
        <f t="shared" si="19"/>
      </c>
      <c r="AI105" s="7">
        <f t="shared" si="20"/>
      </c>
      <c r="AJ105" s="7">
        <f t="shared" si="21"/>
      </c>
      <c r="AK105" s="7">
        <f t="shared" si="22"/>
      </c>
      <c r="AL105" s="7">
        <f t="shared" si="23"/>
      </c>
      <c r="AM105" s="7">
        <f t="shared" si="24"/>
      </c>
      <c r="AN105" s="37"/>
      <c r="AO105" s="37"/>
      <c r="AP105" s="41"/>
      <c r="AQ105" s="37"/>
      <c r="AR105" s="37"/>
      <c r="AS105" s="37"/>
    </row>
    <row r="106" spans="2:45" ht="12.75">
      <c r="B106" t="s">
        <v>272</v>
      </c>
      <c r="C106" t="s">
        <v>273</v>
      </c>
      <c r="D106">
        <v>0</v>
      </c>
      <c r="E106">
        <v>0</v>
      </c>
      <c r="F106">
        <v>0</v>
      </c>
      <c r="G106">
        <v>1</v>
      </c>
      <c r="H106">
        <v>0</v>
      </c>
      <c r="I106">
        <v>1</v>
      </c>
      <c r="J106">
        <v>0</v>
      </c>
      <c r="K106">
        <v>1</v>
      </c>
      <c r="L106" s="23">
        <v>0</v>
      </c>
      <c r="M106" s="23">
        <v>0</v>
      </c>
      <c r="N106">
        <v>1</v>
      </c>
      <c r="O106">
        <v>2</v>
      </c>
      <c r="P106">
        <v>1</v>
      </c>
      <c r="X106" s="23"/>
      <c r="Y106" s="23"/>
      <c r="AB106" s="7">
        <f t="shared" si="13"/>
      </c>
      <c r="AC106" s="7">
        <f t="shared" si="14"/>
      </c>
      <c r="AD106" s="7">
        <f t="shared" si="15"/>
      </c>
      <c r="AE106" s="7">
        <f t="shared" si="16"/>
      </c>
      <c r="AF106" s="7">
        <f t="shared" si="17"/>
      </c>
      <c r="AG106" s="7">
        <f t="shared" si="18"/>
      </c>
      <c r="AH106" s="7">
        <f t="shared" si="19"/>
      </c>
      <c r="AI106" s="7">
        <f t="shared" si="20"/>
      </c>
      <c r="AJ106" s="7">
        <f t="shared" si="21"/>
      </c>
      <c r="AK106" s="7">
        <f t="shared" si="22"/>
      </c>
      <c r="AL106" s="7">
        <f t="shared" si="23"/>
      </c>
      <c r="AM106" s="7">
        <f t="shared" si="24"/>
      </c>
      <c r="AN106" s="37"/>
      <c r="AO106" s="37"/>
      <c r="AP106" s="41"/>
      <c r="AQ106" s="37"/>
      <c r="AR106" s="37"/>
      <c r="AS106" s="37"/>
    </row>
    <row r="107" spans="2:45" ht="12.75">
      <c r="B107" t="s">
        <v>274</v>
      </c>
      <c r="C107" t="s">
        <v>275</v>
      </c>
      <c r="D107">
        <v>0</v>
      </c>
      <c r="E107">
        <v>1</v>
      </c>
      <c r="F107">
        <v>2</v>
      </c>
      <c r="G107">
        <v>1</v>
      </c>
      <c r="H107">
        <v>2</v>
      </c>
      <c r="I107">
        <v>0</v>
      </c>
      <c r="J107">
        <v>0</v>
      </c>
      <c r="K107">
        <v>0</v>
      </c>
      <c r="L107" s="23">
        <v>0</v>
      </c>
      <c r="M107" s="23">
        <v>0</v>
      </c>
      <c r="N107">
        <v>0</v>
      </c>
      <c r="O107">
        <v>0</v>
      </c>
      <c r="P107">
        <v>0</v>
      </c>
      <c r="X107" s="23"/>
      <c r="Y107" s="23"/>
      <c r="AB107" s="7">
        <f t="shared" si="13"/>
      </c>
      <c r="AC107" s="7">
        <f t="shared" si="14"/>
      </c>
      <c r="AD107" s="7">
        <f t="shared" si="15"/>
      </c>
      <c r="AE107" s="7">
        <f t="shared" si="16"/>
      </c>
      <c r="AF107" s="7">
        <f t="shared" si="17"/>
      </c>
      <c r="AG107" s="7">
        <f t="shared" si="18"/>
      </c>
      <c r="AH107" s="7">
        <f t="shared" si="19"/>
      </c>
      <c r="AI107" s="7">
        <f t="shared" si="20"/>
      </c>
      <c r="AJ107" s="7">
        <f t="shared" si="21"/>
      </c>
      <c r="AK107" s="7">
        <f t="shared" si="22"/>
      </c>
      <c r="AL107" s="7">
        <f t="shared" si="23"/>
      </c>
      <c r="AM107" s="7">
        <f t="shared" si="24"/>
      </c>
      <c r="AN107" s="37"/>
      <c r="AO107" s="37"/>
      <c r="AP107" s="41"/>
      <c r="AQ107" s="37"/>
      <c r="AR107" s="37"/>
      <c r="AS107" s="37"/>
    </row>
    <row r="108" spans="2:45" ht="12.75">
      <c r="B108" t="s">
        <v>276</v>
      </c>
      <c r="C108" t="s">
        <v>277</v>
      </c>
      <c r="D108">
        <v>1</v>
      </c>
      <c r="E108">
        <v>1</v>
      </c>
      <c r="F108">
        <v>0</v>
      </c>
      <c r="G108">
        <v>0</v>
      </c>
      <c r="H108">
        <v>3</v>
      </c>
      <c r="I108">
        <v>0</v>
      </c>
      <c r="J108">
        <v>1</v>
      </c>
      <c r="K108">
        <v>1</v>
      </c>
      <c r="L108" s="23">
        <v>0</v>
      </c>
      <c r="M108" s="23">
        <v>1</v>
      </c>
      <c r="N108">
        <v>1</v>
      </c>
      <c r="O108">
        <v>0</v>
      </c>
      <c r="P108">
        <v>1</v>
      </c>
      <c r="X108" s="23"/>
      <c r="Y108" s="23"/>
      <c r="AB108" s="7">
        <f t="shared" si="13"/>
        <v>0</v>
      </c>
      <c r="AC108" s="7">
        <f t="shared" si="14"/>
      </c>
      <c r="AD108" s="7">
        <f t="shared" si="15"/>
      </c>
      <c r="AE108" s="7">
        <f t="shared" si="16"/>
      </c>
      <c r="AF108" s="7">
        <f t="shared" si="17"/>
      </c>
      <c r="AG108" s="7">
        <f t="shared" si="18"/>
      </c>
      <c r="AH108" s="7">
        <f t="shared" si="19"/>
      </c>
      <c r="AI108" s="7">
        <f t="shared" si="20"/>
      </c>
      <c r="AJ108" s="7">
        <f t="shared" si="21"/>
      </c>
      <c r="AK108" s="7">
        <f t="shared" si="22"/>
      </c>
      <c r="AL108" s="7">
        <f t="shared" si="23"/>
      </c>
      <c r="AM108" s="7">
        <f t="shared" si="24"/>
      </c>
      <c r="AN108" s="37"/>
      <c r="AO108" s="37"/>
      <c r="AP108" s="41"/>
      <c r="AQ108" s="37"/>
      <c r="AR108" s="37"/>
      <c r="AS108" s="37"/>
    </row>
    <row r="109" spans="2:45" ht="12.75">
      <c r="B109" t="s">
        <v>278</v>
      </c>
      <c r="C109" t="s">
        <v>279</v>
      </c>
      <c r="D109">
        <v>2</v>
      </c>
      <c r="E109">
        <v>0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2</v>
      </c>
      <c r="L109" s="23">
        <v>2</v>
      </c>
      <c r="M109" s="23">
        <v>2</v>
      </c>
      <c r="N109">
        <v>1</v>
      </c>
      <c r="O109">
        <v>1</v>
      </c>
      <c r="P109">
        <v>1</v>
      </c>
      <c r="X109" s="23"/>
      <c r="Y109" s="23"/>
      <c r="AB109" s="7">
        <f t="shared" si="13"/>
        <v>-50</v>
      </c>
      <c r="AC109" s="7">
        <f t="shared" si="14"/>
      </c>
      <c r="AD109" s="7">
        <f t="shared" si="15"/>
      </c>
      <c r="AE109" s="7">
        <f t="shared" si="16"/>
      </c>
      <c r="AF109" s="7">
        <f t="shared" si="17"/>
      </c>
      <c r="AG109" s="7">
        <f t="shared" si="18"/>
      </c>
      <c r="AH109" s="7">
        <f t="shared" si="19"/>
      </c>
      <c r="AI109" s="7">
        <f t="shared" si="20"/>
      </c>
      <c r="AJ109" s="7">
        <f t="shared" si="21"/>
      </c>
      <c r="AK109" s="7">
        <f t="shared" si="22"/>
      </c>
      <c r="AL109" s="7">
        <f t="shared" si="23"/>
      </c>
      <c r="AM109" s="7">
        <f t="shared" si="24"/>
      </c>
      <c r="AN109" s="37"/>
      <c r="AO109" s="37"/>
      <c r="AP109" s="41"/>
      <c r="AQ109" s="37"/>
      <c r="AR109" s="37"/>
      <c r="AS109" s="37"/>
    </row>
    <row r="110" spans="2:45" ht="12.75">
      <c r="B110" t="s">
        <v>280</v>
      </c>
      <c r="C110" t="s">
        <v>281</v>
      </c>
      <c r="D110">
        <v>3</v>
      </c>
      <c r="E110">
        <v>1</v>
      </c>
      <c r="F110">
        <v>2</v>
      </c>
      <c r="G110">
        <v>0</v>
      </c>
      <c r="H110">
        <v>1</v>
      </c>
      <c r="I110">
        <v>2</v>
      </c>
      <c r="J110">
        <v>0</v>
      </c>
      <c r="K110">
        <v>0</v>
      </c>
      <c r="L110" s="23">
        <v>1</v>
      </c>
      <c r="M110" s="23">
        <v>1</v>
      </c>
      <c r="N110">
        <v>1</v>
      </c>
      <c r="O110">
        <v>2</v>
      </c>
      <c r="P110">
        <v>0</v>
      </c>
      <c r="X110" s="23"/>
      <c r="Y110" s="23"/>
      <c r="AB110" s="7">
        <f t="shared" si="13"/>
        <v>-100</v>
      </c>
      <c r="AC110" s="7">
        <f t="shared" si="14"/>
      </c>
      <c r="AD110" s="7">
        <f t="shared" si="15"/>
      </c>
      <c r="AE110" s="7">
        <f t="shared" si="16"/>
      </c>
      <c r="AF110" s="7">
        <f t="shared" si="17"/>
      </c>
      <c r="AG110" s="7">
        <f t="shared" si="18"/>
      </c>
      <c r="AH110" s="7">
        <f t="shared" si="19"/>
      </c>
      <c r="AI110" s="7">
        <f t="shared" si="20"/>
      </c>
      <c r="AJ110" s="7">
        <f t="shared" si="21"/>
      </c>
      <c r="AK110" s="7">
        <f t="shared" si="22"/>
      </c>
      <c r="AL110" s="7">
        <f t="shared" si="23"/>
      </c>
      <c r="AM110" s="7">
        <f t="shared" si="24"/>
      </c>
      <c r="AN110" s="37"/>
      <c r="AO110" s="37"/>
      <c r="AP110" s="41"/>
      <c r="AQ110" s="37"/>
      <c r="AR110" s="37"/>
      <c r="AS110" s="37"/>
    </row>
    <row r="111" spans="2:45" ht="12.75">
      <c r="B111" t="s">
        <v>282</v>
      </c>
      <c r="C111" t="s">
        <v>283</v>
      </c>
      <c r="D111">
        <v>0</v>
      </c>
      <c r="E111">
        <v>0</v>
      </c>
      <c r="F111">
        <v>1</v>
      </c>
      <c r="G111">
        <v>1</v>
      </c>
      <c r="H111">
        <v>1</v>
      </c>
      <c r="I111">
        <v>1</v>
      </c>
      <c r="J111">
        <v>3</v>
      </c>
      <c r="K111">
        <v>0</v>
      </c>
      <c r="L111" s="23">
        <v>2</v>
      </c>
      <c r="M111" s="23">
        <v>1</v>
      </c>
      <c r="N111">
        <v>2</v>
      </c>
      <c r="O111">
        <v>1</v>
      </c>
      <c r="P111">
        <v>0</v>
      </c>
      <c r="X111" s="23"/>
      <c r="Y111" s="23"/>
      <c r="AB111" s="7">
        <f t="shared" si="13"/>
      </c>
      <c r="AC111" s="7">
        <f t="shared" si="14"/>
      </c>
      <c r="AD111" s="7">
        <f t="shared" si="15"/>
      </c>
      <c r="AE111" s="7">
        <f t="shared" si="16"/>
      </c>
      <c r="AF111" s="7">
        <f t="shared" si="17"/>
      </c>
      <c r="AG111" s="7">
        <f t="shared" si="18"/>
      </c>
      <c r="AH111" s="7">
        <f t="shared" si="19"/>
      </c>
      <c r="AI111" s="7">
        <f t="shared" si="20"/>
      </c>
      <c r="AJ111" s="7">
        <f t="shared" si="21"/>
      </c>
      <c r="AK111" s="7">
        <f t="shared" si="22"/>
      </c>
      <c r="AL111" s="7">
        <f t="shared" si="23"/>
      </c>
      <c r="AM111" s="7">
        <f t="shared" si="24"/>
      </c>
      <c r="AN111" s="37"/>
      <c r="AO111" s="37"/>
      <c r="AP111" s="41"/>
      <c r="AQ111" s="37"/>
      <c r="AR111" s="37"/>
      <c r="AS111" s="37"/>
    </row>
    <row r="112" spans="2:45" ht="12.75">
      <c r="B112" t="s">
        <v>284</v>
      </c>
      <c r="C112" t="s">
        <v>285</v>
      </c>
      <c r="D112">
        <v>3</v>
      </c>
      <c r="E112">
        <v>0</v>
      </c>
      <c r="F112">
        <v>1</v>
      </c>
      <c r="G112">
        <v>0</v>
      </c>
      <c r="H112">
        <v>2</v>
      </c>
      <c r="I112">
        <v>3</v>
      </c>
      <c r="J112">
        <v>2</v>
      </c>
      <c r="K112">
        <v>0</v>
      </c>
      <c r="L112" s="23">
        <v>1</v>
      </c>
      <c r="M112" s="23">
        <v>1</v>
      </c>
      <c r="N112">
        <v>2</v>
      </c>
      <c r="O112">
        <v>1</v>
      </c>
      <c r="P112">
        <v>0</v>
      </c>
      <c r="X112" s="23"/>
      <c r="Y112" s="23"/>
      <c r="AB112" s="7">
        <f t="shared" si="13"/>
        <v>-100</v>
      </c>
      <c r="AC112" s="7">
        <f t="shared" si="14"/>
      </c>
      <c r="AD112" s="7">
        <f t="shared" si="15"/>
      </c>
      <c r="AE112" s="7">
        <f t="shared" si="16"/>
      </c>
      <c r="AF112" s="7">
        <f t="shared" si="17"/>
      </c>
      <c r="AG112" s="7">
        <f t="shared" si="18"/>
      </c>
      <c r="AH112" s="7">
        <f t="shared" si="19"/>
      </c>
      <c r="AI112" s="7">
        <f t="shared" si="20"/>
      </c>
      <c r="AJ112" s="7">
        <f t="shared" si="21"/>
      </c>
      <c r="AK112" s="7">
        <f t="shared" si="22"/>
      </c>
      <c r="AL112" s="7">
        <f t="shared" si="23"/>
      </c>
      <c r="AM112" s="7">
        <f t="shared" si="24"/>
      </c>
      <c r="AN112" s="37"/>
      <c r="AO112" s="37"/>
      <c r="AP112" s="41"/>
      <c r="AQ112" s="37"/>
      <c r="AR112" s="37"/>
      <c r="AS112" s="37"/>
    </row>
    <row r="113" spans="2:45" ht="12.75">
      <c r="B113" t="s">
        <v>286</v>
      </c>
      <c r="C113" t="s">
        <v>287</v>
      </c>
      <c r="D113">
        <v>2</v>
      </c>
      <c r="E113">
        <v>1</v>
      </c>
      <c r="F113">
        <v>2</v>
      </c>
      <c r="G113">
        <v>2</v>
      </c>
      <c r="H113">
        <v>1</v>
      </c>
      <c r="I113">
        <v>1</v>
      </c>
      <c r="J113">
        <v>2</v>
      </c>
      <c r="K113">
        <v>1</v>
      </c>
      <c r="L113" s="23">
        <v>0</v>
      </c>
      <c r="M113" s="23">
        <v>1</v>
      </c>
      <c r="N113">
        <v>2</v>
      </c>
      <c r="O113">
        <v>1</v>
      </c>
      <c r="P113">
        <v>0</v>
      </c>
      <c r="X113" s="23"/>
      <c r="Y113" s="23"/>
      <c r="AB113" s="7">
        <f t="shared" si="13"/>
        <v>-100</v>
      </c>
      <c r="AC113" s="7">
        <f t="shared" si="14"/>
      </c>
      <c r="AD113" s="7">
        <f t="shared" si="15"/>
      </c>
      <c r="AE113" s="7">
        <f t="shared" si="16"/>
      </c>
      <c r="AF113" s="7">
        <f t="shared" si="17"/>
      </c>
      <c r="AG113" s="7">
        <f t="shared" si="18"/>
      </c>
      <c r="AH113" s="7">
        <f t="shared" si="19"/>
      </c>
      <c r="AI113" s="7">
        <f t="shared" si="20"/>
      </c>
      <c r="AJ113" s="7">
        <f t="shared" si="21"/>
      </c>
      <c r="AK113" s="7">
        <f t="shared" si="22"/>
      </c>
      <c r="AL113" s="7">
        <f t="shared" si="23"/>
      </c>
      <c r="AM113" s="7">
        <f t="shared" si="24"/>
      </c>
      <c r="AN113" s="37"/>
      <c r="AO113" s="37"/>
      <c r="AP113" s="41"/>
      <c r="AQ113" s="37"/>
      <c r="AR113" s="37"/>
      <c r="AS113" s="37"/>
    </row>
    <row r="114" spans="2:45" ht="12.75">
      <c r="B114" t="s">
        <v>288</v>
      </c>
      <c r="C114" t="s">
        <v>289</v>
      </c>
      <c r="D114">
        <v>1</v>
      </c>
      <c r="E114">
        <v>3</v>
      </c>
      <c r="F114">
        <v>2</v>
      </c>
      <c r="G114">
        <v>2</v>
      </c>
      <c r="H114">
        <v>2</v>
      </c>
      <c r="I114">
        <v>0</v>
      </c>
      <c r="J114">
        <v>0</v>
      </c>
      <c r="K114">
        <v>2</v>
      </c>
      <c r="L114" s="23">
        <v>0</v>
      </c>
      <c r="M114" s="23">
        <v>0</v>
      </c>
      <c r="N114">
        <v>0</v>
      </c>
      <c r="O114">
        <v>1</v>
      </c>
      <c r="P114">
        <v>1</v>
      </c>
      <c r="X114" s="23"/>
      <c r="Y114" s="23"/>
      <c r="AB114" s="7">
        <f t="shared" si="13"/>
        <v>0</v>
      </c>
      <c r="AC114" s="7">
        <f t="shared" si="14"/>
      </c>
      <c r="AD114" s="7">
        <f t="shared" si="15"/>
      </c>
      <c r="AE114" s="7">
        <f t="shared" si="16"/>
      </c>
      <c r="AF114" s="7">
        <f t="shared" si="17"/>
      </c>
      <c r="AG114" s="7">
        <f t="shared" si="18"/>
      </c>
      <c r="AH114" s="7">
        <f t="shared" si="19"/>
      </c>
      <c r="AI114" s="7">
        <f t="shared" si="20"/>
      </c>
      <c r="AJ114" s="7">
        <f t="shared" si="21"/>
      </c>
      <c r="AK114" s="7">
        <f t="shared" si="22"/>
      </c>
      <c r="AL114" s="7">
        <f t="shared" si="23"/>
      </c>
      <c r="AM114" s="7">
        <f t="shared" si="24"/>
      </c>
      <c r="AN114" s="37"/>
      <c r="AO114" s="37"/>
      <c r="AP114" s="41"/>
      <c r="AQ114" s="37"/>
      <c r="AR114" s="37"/>
      <c r="AS114" s="37"/>
    </row>
    <row r="115" spans="2:45" ht="12.75">
      <c r="B115" t="s">
        <v>290</v>
      </c>
      <c r="C115" t="s">
        <v>291</v>
      </c>
      <c r="D115">
        <v>2</v>
      </c>
      <c r="E115">
        <v>1</v>
      </c>
      <c r="F115">
        <v>0</v>
      </c>
      <c r="G115">
        <v>3</v>
      </c>
      <c r="H115">
        <v>3</v>
      </c>
      <c r="I115">
        <v>1</v>
      </c>
      <c r="J115">
        <v>1</v>
      </c>
      <c r="K115">
        <v>1</v>
      </c>
      <c r="L115" s="23">
        <v>0</v>
      </c>
      <c r="M115" s="23">
        <v>3</v>
      </c>
      <c r="N115">
        <v>1</v>
      </c>
      <c r="O115">
        <v>1</v>
      </c>
      <c r="P115">
        <v>0</v>
      </c>
      <c r="X115" s="23"/>
      <c r="Y115" s="23"/>
      <c r="AB115" s="7">
        <f t="shared" si="13"/>
        <v>-100</v>
      </c>
      <c r="AC115" s="7">
        <f t="shared" si="14"/>
      </c>
      <c r="AD115" s="7">
        <f t="shared" si="15"/>
      </c>
      <c r="AE115" s="7">
        <f t="shared" si="16"/>
      </c>
      <c r="AF115" s="7">
        <f t="shared" si="17"/>
      </c>
      <c r="AG115" s="7">
        <f t="shared" si="18"/>
      </c>
      <c r="AH115" s="7">
        <f t="shared" si="19"/>
      </c>
      <c r="AI115" s="7">
        <f t="shared" si="20"/>
      </c>
      <c r="AJ115" s="7">
        <f t="shared" si="21"/>
      </c>
      <c r="AK115" s="7">
        <f t="shared" si="22"/>
      </c>
      <c r="AL115" s="7">
        <f t="shared" si="23"/>
      </c>
      <c r="AM115" s="7">
        <f t="shared" si="24"/>
      </c>
      <c r="AN115" s="37"/>
      <c r="AO115" s="37"/>
      <c r="AP115" s="41"/>
      <c r="AQ115" s="37"/>
      <c r="AR115" s="37"/>
      <c r="AS115" s="37"/>
    </row>
    <row r="116" spans="2:45" ht="12.75">
      <c r="B116" t="s">
        <v>292</v>
      </c>
      <c r="C116" t="s">
        <v>293</v>
      </c>
      <c r="D116">
        <v>2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1</v>
      </c>
      <c r="L116" s="23">
        <v>1</v>
      </c>
      <c r="M116" s="23">
        <v>0</v>
      </c>
      <c r="N116">
        <v>1</v>
      </c>
      <c r="O116">
        <v>0</v>
      </c>
      <c r="P116">
        <v>1</v>
      </c>
      <c r="X116" s="23"/>
      <c r="Y116" s="23"/>
      <c r="AB116" s="7">
        <f t="shared" si="13"/>
        <v>-50</v>
      </c>
      <c r="AC116" s="7">
        <f t="shared" si="14"/>
      </c>
      <c r="AD116" s="7">
        <f t="shared" si="15"/>
      </c>
      <c r="AE116" s="7">
        <f t="shared" si="16"/>
      </c>
      <c r="AF116" s="7">
        <f t="shared" si="17"/>
      </c>
      <c r="AG116" s="7">
        <f t="shared" si="18"/>
      </c>
      <c r="AH116" s="7">
        <f t="shared" si="19"/>
      </c>
      <c r="AI116" s="7">
        <f t="shared" si="20"/>
      </c>
      <c r="AJ116" s="7">
        <f t="shared" si="21"/>
      </c>
      <c r="AK116" s="7">
        <f t="shared" si="22"/>
      </c>
      <c r="AL116" s="7">
        <f t="shared" si="23"/>
      </c>
      <c r="AM116" s="7">
        <f t="shared" si="24"/>
      </c>
      <c r="AN116" s="37"/>
      <c r="AO116" s="37"/>
      <c r="AP116" s="41"/>
      <c r="AQ116" s="37"/>
      <c r="AR116" s="37"/>
      <c r="AS116" s="37"/>
    </row>
    <row r="117" spans="2:45" ht="12.75">
      <c r="B117" t="s">
        <v>294</v>
      </c>
      <c r="C117" t="s">
        <v>295</v>
      </c>
      <c r="D117">
        <v>0</v>
      </c>
      <c r="E117">
        <v>1</v>
      </c>
      <c r="F117">
        <v>0</v>
      </c>
      <c r="G117">
        <v>1</v>
      </c>
      <c r="H117">
        <v>0</v>
      </c>
      <c r="I117">
        <v>0</v>
      </c>
      <c r="J117">
        <v>2</v>
      </c>
      <c r="K117">
        <v>0</v>
      </c>
      <c r="L117" s="23">
        <v>1</v>
      </c>
      <c r="M117" s="23">
        <v>0</v>
      </c>
      <c r="N117">
        <v>0</v>
      </c>
      <c r="O117">
        <v>0</v>
      </c>
      <c r="P117">
        <v>0</v>
      </c>
      <c r="X117" s="23"/>
      <c r="Y117" s="23"/>
      <c r="AB117" s="7">
        <f t="shared" si="13"/>
      </c>
      <c r="AC117" s="7">
        <f t="shared" si="14"/>
      </c>
      <c r="AD117" s="7">
        <f t="shared" si="15"/>
      </c>
      <c r="AE117" s="7">
        <f t="shared" si="16"/>
      </c>
      <c r="AF117" s="7">
        <f t="shared" si="17"/>
      </c>
      <c r="AG117" s="7">
        <f t="shared" si="18"/>
      </c>
      <c r="AH117" s="7">
        <f t="shared" si="19"/>
      </c>
      <c r="AI117" s="7">
        <f t="shared" si="20"/>
      </c>
      <c r="AJ117" s="7">
        <f t="shared" si="21"/>
      </c>
      <c r="AK117" s="7">
        <f t="shared" si="22"/>
      </c>
      <c r="AL117" s="7">
        <f t="shared" si="23"/>
      </c>
      <c r="AM117" s="7">
        <f t="shared" si="24"/>
      </c>
      <c r="AN117" s="37"/>
      <c r="AO117" s="37"/>
      <c r="AP117" s="41"/>
      <c r="AQ117" s="37"/>
      <c r="AR117" s="37"/>
      <c r="AS117" s="37"/>
    </row>
    <row r="118" spans="2:45" ht="12.75">
      <c r="B118" t="s">
        <v>296</v>
      </c>
      <c r="C118" t="s">
        <v>297</v>
      </c>
      <c r="D118">
        <v>0</v>
      </c>
      <c r="E118">
        <v>1</v>
      </c>
      <c r="F118">
        <v>0</v>
      </c>
      <c r="G118">
        <v>0</v>
      </c>
      <c r="H118">
        <v>1</v>
      </c>
      <c r="I118">
        <v>1</v>
      </c>
      <c r="J118">
        <v>0</v>
      </c>
      <c r="K118">
        <v>0</v>
      </c>
      <c r="L118" s="23">
        <v>0</v>
      </c>
      <c r="M118" s="23">
        <v>0</v>
      </c>
      <c r="N118">
        <v>0</v>
      </c>
      <c r="O118">
        <v>0</v>
      </c>
      <c r="P118">
        <v>1</v>
      </c>
      <c r="X118" s="23"/>
      <c r="Y118" s="23"/>
      <c r="AB118" s="7">
        <f t="shared" si="13"/>
      </c>
      <c r="AC118" s="7">
        <f t="shared" si="14"/>
      </c>
      <c r="AD118" s="7">
        <f t="shared" si="15"/>
      </c>
      <c r="AE118" s="7">
        <f t="shared" si="16"/>
      </c>
      <c r="AF118" s="7">
        <f t="shared" si="17"/>
      </c>
      <c r="AG118" s="7">
        <f t="shared" si="18"/>
      </c>
      <c r="AH118" s="7">
        <f t="shared" si="19"/>
      </c>
      <c r="AI118" s="7">
        <f t="shared" si="20"/>
      </c>
      <c r="AJ118" s="7">
        <f t="shared" si="21"/>
      </c>
      <c r="AK118" s="7">
        <f t="shared" si="22"/>
      </c>
      <c r="AL118" s="7">
        <f t="shared" si="23"/>
      </c>
      <c r="AM118" s="7">
        <f t="shared" si="24"/>
      </c>
      <c r="AN118" s="37"/>
      <c r="AO118" s="37"/>
      <c r="AP118" s="41"/>
      <c r="AQ118" s="37"/>
      <c r="AR118" s="37"/>
      <c r="AS118" s="37"/>
    </row>
    <row r="119" spans="2:45" ht="12.75">
      <c r="B119" t="s">
        <v>298</v>
      </c>
      <c r="C119" t="s">
        <v>299</v>
      </c>
      <c r="D119">
        <v>0</v>
      </c>
      <c r="E119">
        <v>1</v>
      </c>
      <c r="F119">
        <v>0</v>
      </c>
      <c r="G119">
        <v>1</v>
      </c>
      <c r="H119">
        <v>0</v>
      </c>
      <c r="I119">
        <v>2</v>
      </c>
      <c r="J119">
        <v>0</v>
      </c>
      <c r="K119">
        <v>0</v>
      </c>
      <c r="L119" s="23">
        <v>1</v>
      </c>
      <c r="M119" s="23">
        <v>0</v>
      </c>
      <c r="N119">
        <v>0</v>
      </c>
      <c r="O119">
        <v>1</v>
      </c>
      <c r="P119">
        <v>0</v>
      </c>
      <c r="X119" s="23"/>
      <c r="Y119" s="23"/>
      <c r="AB119" s="7">
        <f t="shared" si="13"/>
      </c>
      <c r="AC119" s="7">
        <f t="shared" si="14"/>
      </c>
      <c r="AD119" s="7">
        <f t="shared" si="15"/>
      </c>
      <c r="AE119" s="7">
        <f t="shared" si="16"/>
      </c>
      <c r="AF119" s="7">
        <f t="shared" si="17"/>
      </c>
      <c r="AG119" s="7">
        <f t="shared" si="18"/>
      </c>
      <c r="AH119" s="7">
        <f t="shared" si="19"/>
      </c>
      <c r="AI119" s="7">
        <f t="shared" si="20"/>
      </c>
      <c r="AJ119" s="7">
        <f t="shared" si="21"/>
      </c>
      <c r="AK119" s="7">
        <f t="shared" si="22"/>
      </c>
      <c r="AL119" s="7">
        <f t="shared" si="23"/>
      </c>
      <c r="AM119" s="7">
        <f t="shared" si="24"/>
      </c>
      <c r="AN119" s="37"/>
      <c r="AO119" s="37"/>
      <c r="AP119" s="41"/>
      <c r="AQ119" s="37"/>
      <c r="AR119" s="37"/>
      <c r="AS119" s="37"/>
    </row>
    <row r="120" spans="2:45" ht="12.75">
      <c r="B120" t="s">
        <v>300</v>
      </c>
      <c r="C120" t="s">
        <v>301</v>
      </c>
      <c r="D120">
        <v>2</v>
      </c>
      <c r="E120">
        <v>2</v>
      </c>
      <c r="F120">
        <v>4</v>
      </c>
      <c r="G120">
        <v>0</v>
      </c>
      <c r="H120">
        <v>1</v>
      </c>
      <c r="I120">
        <v>1</v>
      </c>
      <c r="J120">
        <v>1</v>
      </c>
      <c r="K120">
        <v>3</v>
      </c>
      <c r="L120" s="23">
        <v>1</v>
      </c>
      <c r="M120" s="23">
        <v>2</v>
      </c>
      <c r="N120">
        <v>2</v>
      </c>
      <c r="O120">
        <v>1</v>
      </c>
      <c r="P120">
        <v>2</v>
      </c>
      <c r="X120" s="23"/>
      <c r="Y120" s="23"/>
      <c r="AB120" s="7">
        <f t="shared" si="13"/>
        <v>0</v>
      </c>
      <c r="AC120" s="7">
        <f t="shared" si="14"/>
      </c>
      <c r="AD120" s="7">
        <f t="shared" si="15"/>
      </c>
      <c r="AE120" s="7">
        <f t="shared" si="16"/>
      </c>
      <c r="AF120" s="7">
        <f t="shared" si="17"/>
      </c>
      <c r="AG120" s="7">
        <f t="shared" si="18"/>
      </c>
      <c r="AH120" s="7">
        <f t="shared" si="19"/>
      </c>
      <c r="AI120" s="7">
        <f t="shared" si="20"/>
      </c>
      <c r="AJ120" s="7">
        <f t="shared" si="21"/>
      </c>
      <c r="AK120" s="7">
        <f t="shared" si="22"/>
      </c>
      <c r="AL120" s="7">
        <f t="shared" si="23"/>
      </c>
      <c r="AM120" s="7">
        <f t="shared" si="24"/>
      </c>
      <c r="AN120" s="37"/>
      <c r="AO120" s="37"/>
      <c r="AP120" s="41"/>
      <c r="AQ120" s="37"/>
      <c r="AR120" s="37"/>
      <c r="AS120" s="37"/>
    </row>
    <row r="121" spans="2:45" ht="12.75">
      <c r="B121" t="s">
        <v>302</v>
      </c>
      <c r="C121" t="s">
        <v>303</v>
      </c>
      <c r="D121">
        <v>1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1</v>
      </c>
      <c r="L121" s="23">
        <v>1</v>
      </c>
      <c r="M121" s="23">
        <v>2</v>
      </c>
      <c r="N121">
        <v>0</v>
      </c>
      <c r="O121">
        <v>0</v>
      </c>
      <c r="P121">
        <v>0</v>
      </c>
      <c r="X121" s="23"/>
      <c r="Y121" s="23"/>
      <c r="AB121" s="7">
        <f t="shared" si="13"/>
        <v>-100</v>
      </c>
      <c r="AC121" s="7">
        <f t="shared" si="14"/>
      </c>
      <c r="AD121" s="7">
        <f t="shared" si="15"/>
      </c>
      <c r="AE121" s="7">
        <f t="shared" si="16"/>
      </c>
      <c r="AF121" s="7">
        <f t="shared" si="17"/>
      </c>
      <c r="AG121" s="7">
        <f t="shared" si="18"/>
      </c>
      <c r="AH121" s="7">
        <f t="shared" si="19"/>
      </c>
      <c r="AI121" s="7">
        <f t="shared" si="20"/>
      </c>
      <c r="AJ121" s="7">
        <f t="shared" si="21"/>
      </c>
      <c r="AK121" s="7">
        <f t="shared" si="22"/>
      </c>
      <c r="AL121" s="7">
        <f t="shared" si="23"/>
      </c>
      <c r="AM121" s="7">
        <f t="shared" si="24"/>
      </c>
      <c r="AN121" s="37"/>
      <c r="AO121" s="37"/>
      <c r="AP121" s="41"/>
      <c r="AQ121" s="37"/>
      <c r="AR121" s="37"/>
      <c r="AS121" s="37"/>
    </row>
    <row r="122" spans="2:45" ht="12.75">
      <c r="B122" t="s">
        <v>304</v>
      </c>
      <c r="C122" t="s">
        <v>305</v>
      </c>
      <c r="D122">
        <v>2</v>
      </c>
      <c r="E122">
        <v>0</v>
      </c>
      <c r="F122">
        <v>0</v>
      </c>
      <c r="G122">
        <v>4</v>
      </c>
      <c r="H122">
        <v>0</v>
      </c>
      <c r="I122">
        <v>1</v>
      </c>
      <c r="J122">
        <v>1</v>
      </c>
      <c r="K122">
        <v>0</v>
      </c>
      <c r="L122" s="23">
        <v>2</v>
      </c>
      <c r="M122" s="23">
        <v>1</v>
      </c>
      <c r="N122">
        <v>1</v>
      </c>
      <c r="O122">
        <v>3</v>
      </c>
      <c r="P122">
        <v>0</v>
      </c>
      <c r="X122" s="23"/>
      <c r="Y122" s="23"/>
      <c r="AB122" s="7">
        <f t="shared" si="13"/>
        <v>-100</v>
      </c>
      <c r="AC122" s="7">
        <f t="shared" si="14"/>
      </c>
      <c r="AD122" s="7">
        <f t="shared" si="15"/>
      </c>
      <c r="AE122" s="7">
        <f t="shared" si="16"/>
      </c>
      <c r="AF122" s="7">
        <f t="shared" si="17"/>
      </c>
      <c r="AG122" s="7">
        <f t="shared" si="18"/>
      </c>
      <c r="AH122" s="7">
        <f t="shared" si="19"/>
      </c>
      <c r="AI122" s="7">
        <f t="shared" si="20"/>
      </c>
      <c r="AJ122" s="7">
        <f t="shared" si="21"/>
      </c>
      <c r="AK122" s="7">
        <f t="shared" si="22"/>
      </c>
      <c r="AL122" s="7">
        <f t="shared" si="23"/>
      </c>
      <c r="AM122" s="7">
        <f t="shared" si="24"/>
      </c>
      <c r="AN122" s="37"/>
      <c r="AO122" s="37"/>
      <c r="AP122" s="41"/>
      <c r="AQ122" s="37"/>
      <c r="AR122" s="37"/>
      <c r="AS122" s="37"/>
    </row>
    <row r="123" spans="2:45" ht="12.75">
      <c r="B123" t="s">
        <v>306</v>
      </c>
      <c r="C123" t="s">
        <v>307</v>
      </c>
      <c r="D123">
        <v>44</v>
      </c>
      <c r="E123">
        <v>30</v>
      </c>
      <c r="F123">
        <v>41</v>
      </c>
      <c r="G123">
        <v>27</v>
      </c>
      <c r="H123">
        <v>35</v>
      </c>
      <c r="I123">
        <v>37</v>
      </c>
      <c r="J123">
        <v>25</v>
      </c>
      <c r="K123">
        <v>25</v>
      </c>
      <c r="L123" s="23">
        <v>36</v>
      </c>
      <c r="M123" s="23">
        <v>31</v>
      </c>
      <c r="N123">
        <v>35</v>
      </c>
      <c r="O123">
        <v>36</v>
      </c>
      <c r="P123">
        <v>41</v>
      </c>
      <c r="X123" s="23"/>
      <c r="Y123" s="23"/>
      <c r="AB123" s="7">
        <f t="shared" si="13"/>
        <v>-6.818181818181813</v>
      </c>
      <c r="AC123" s="7">
        <f t="shared" si="14"/>
      </c>
      <c r="AD123" s="7">
        <f t="shared" si="15"/>
      </c>
      <c r="AE123" s="7">
        <f t="shared" si="16"/>
      </c>
      <c r="AF123" s="7">
        <f t="shared" si="17"/>
      </c>
      <c r="AG123" s="7">
        <f t="shared" si="18"/>
      </c>
      <c r="AH123" s="7">
        <f t="shared" si="19"/>
      </c>
      <c r="AI123" s="7">
        <f t="shared" si="20"/>
      </c>
      <c r="AJ123" s="7">
        <f t="shared" si="21"/>
      </c>
      <c r="AK123" s="7">
        <f t="shared" si="22"/>
      </c>
      <c r="AL123" s="7">
        <f t="shared" si="23"/>
      </c>
      <c r="AM123" s="7">
        <f t="shared" si="24"/>
      </c>
      <c r="AN123" s="37"/>
      <c r="AO123" s="37"/>
      <c r="AP123" s="41"/>
      <c r="AQ123" s="37"/>
      <c r="AR123" s="37"/>
      <c r="AS123" s="37"/>
    </row>
    <row r="124" spans="2:45" ht="12.75">
      <c r="B124" t="s">
        <v>308</v>
      </c>
      <c r="C124" t="s">
        <v>309</v>
      </c>
      <c r="D124">
        <v>3</v>
      </c>
      <c r="E124">
        <v>6</v>
      </c>
      <c r="F124">
        <v>4</v>
      </c>
      <c r="G124">
        <v>10</v>
      </c>
      <c r="H124">
        <v>4</v>
      </c>
      <c r="I124">
        <v>9</v>
      </c>
      <c r="J124">
        <v>3</v>
      </c>
      <c r="K124">
        <v>4</v>
      </c>
      <c r="L124" s="23">
        <v>1</v>
      </c>
      <c r="M124" s="23">
        <v>2</v>
      </c>
      <c r="N124">
        <v>6</v>
      </c>
      <c r="O124">
        <v>3</v>
      </c>
      <c r="P124">
        <v>2</v>
      </c>
      <c r="X124" s="23"/>
      <c r="Y124" s="23"/>
      <c r="AB124" s="7">
        <f t="shared" si="13"/>
        <v>-33.33333333333333</v>
      </c>
      <c r="AC124" s="7">
        <f t="shared" si="14"/>
      </c>
      <c r="AD124" s="7">
        <f t="shared" si="15"/>
      </c>
      <c r="AE124" s="7">
        <f t="shared" si="16"/>
      </c>
      <c r="AF124" s="7">
        <f t="shared" si="17"/>
      </c>
      <c r="AG124" s="7">
        <f t="shared" si="18"/>
      </c>
      <c r="AH124" s="7">
        <f t="shared" si="19"/>
      </c>
      <c r="AI124" s="7">
        <f t="shared" si="20"/>
      </c>
      <c r="AJ124" s="7">
        <f t="shared" si="21"/>
      </c>
      <c r="AK124" s="7">
        <f t="shared" si="22"/>
      </c>
      <c r="AL124" s="7">
        <f t="shared" si="23"/>
      </c>
      <c r="AM124" s="7">
        <f t="shared" si="24"/>
      </c>
      <c r="AN124" s="37"/>
      <c r="AO124" s="37"/>
      <c r="AP124" s="41"/>
      <c r="AQ124" s="37"/>
      <c r="AR124" s="37"/>
      <c r="AS124" s="37"/>
    </row>
    <row r="125" spans="2:45" ht="12.75">
      <c r="B125" t="s">
        <v>310</v>
      </c>
      <c r="C125" t="s">
        <v>311</v>
      </c>
      <c r="D125">
        <v>1</v>
      </c>
      <c r="E125">
        <v>1</v>
      </c>
      <c r="F125">
        <v>5</v>
      </c>
      <c r="G125">
        <v>3</v>
      </c>
      <c r="H125">
        <v>3</v>
      </c>
      <c r="I125">
        <v>1</v>
      </c>
      <c r="J125">
        <v>2</v>
      </c>
      <c r="K125">
        <v>0</v>
      </c>
      <c r="L125" s="23">
        <v>6</v>
      </c>
      <c r="M125" s="23">
        <v>3</v>
      </c>
      <c r="N125">
        <v>1</v>
      </c>
      <c r="O125">
        <v>2</v>
      </c>
      <c r="P125">
        <v>2</v>
      </c>
      <c r="X125" s="23"/>
      <c r="Y125" s="23"/>
      <c r="AB125" s="7">
        <f t="shared" si="13"/>
        <v>100</v>
      </c>
      <c r="AC125" s="7">
        <f t="shared" si="14"/>
      </c>
      <c r="AD125" s="7">
        <f t="shared" si="15"/>
      </c>
      <c r="AE125" s="7">
        <f t="shared" si="16"/>
      </c>
      <c r="AF125" s="7">
        <f t="shared" si="17"/>
      </c>
      <c r="AG125" s="7">
        <f t="shared" si="18"/>
      </c>
      <c r="AH125" s="7">
        <f t="shared" si="19"/>
      </c>
      <c r="AI125" s="7">
        <f t="shared" si="20"/>
      </c>
      <c r="AJ125" s="7">
        <f t="shared" si="21"/>
      </c>
      <c r="AK125" s="7">
        <f t="shared" si="22"/>
      </c>
      <c r="AL125" s="7">
        <f t="shared" si="23"/>
      </c>
      <c r="AM125" s="7">
        <f t="shared" si="24"/>
      </c>
      <c r="AN125" s="37"/>
      <c r="AO125" s="37"/>
      <c r="AP125" s="41"/>
      <c r="AQ125" s="37"/>
      <c r="AR125" s="37"/>
      <c r="AS125" s="37"/>
    </row>
    <row r="126" spans="2:45" ht="12.75">
      <c r="B126" t="s">
        <v>312</v>
      </c>
      <c r="C126" t="s">
        <v>313</v>
      </c>
      <c r="D126">
        <v>7</v>
      </c>
      <c r="E126">
        <v>9</v>
      </c>
      <c r="F126">
        <v>22</v>
      </c>
      <c r="G126">
        <v>13</v>
      </c>
      <c r="H126">
        <v>14</v>
      </c>
      <c r="I126">
        <v>16</v>
      </c>
      <c r="J126">
        <v>8</v>
      </c>
      <c r="K126">
        <v>6</v>
      </c>
      <c r="L126" s="23">
        <v>8</v>
      </c>
      <c r="M126" s="23">
        <v>10</v>
      </c>
      <c r="N126">
        <v>15</v>
      </c>
      <c r="O126">
        <v>10</v>
      </c>
      <c r="P126">
        <v>10</v>
      </c>
      <c r="X126" s="23"/>
      <c r="Y126" s="23"/>
      <c r="AB126" s="7">
        <f t="shared" si="13"/>
        <v>42.85714285714286</v>
      </c>
      <c r="AC126" s="7">
        <f t="shared" si="14"/>
      </c>
      <c r="AD126" s="7">
        <f t="shared" si="15"/>
      </c>
      <c r="AE126" s="7">
        <f t="shared" si="16"/>
      </c>
      <c r="AF126" s="7">
        <f t="shared" si="17"/>
      </c>
      <c r="AG126" s="7">
        <f t="shared" si="18"/>
      </c>
      <c r="AH126" s="7">
        <f t="shared" si="19"/>
      </c>
      <c r="AI126" s="7">
        <f t="shared" si="20"/>
      </c>
      <c r="AJ126" s="7">
        <f t="shared" si="21"/>
      </c>
      <c r="AK126" s="7">
        <f t="shared" si="22"/>
      </c>
      <c r="AL126" s="7">
        <f t="shared" si="23"/>
      </c>
      <c r="AM126" s="7">
        <f t="shared" si="24"/>
      </c>
      <c r="AN126" s="37"/>
      <c r="AO126" s="37"/>
      <c r="AP126" s="41"/>
      <c r="AQ126" s="37"/>
      <c r="AR126" s="37"/>
      <c r="AS126" s="37"/>
    </row>
    <row r="127" spans="2:45" ht="12.75">
      <c r="B127" t="s">
        <v>314</v>
      </c>
      <c r="C127" t="s">
        <v>315</v>
      </c>
      <c r="D127">
        <v>2</v>
      </c>
      <c r="E127">
        <v>1</v>
      </c>
      <c r="F127">
        <v>2</v>
      </c>
      <c r="G127">
        <v>3</v>
      </c>
      <c r="H127">
        <v>0</v>
      </c>
      <c r="I127">
        <v>4</v>
      </c>
      <c r="J127">
        <v>2</v>
      </c>
      <c r="K127">
        <v>3</v>
      </c>
      <c r="L127" s="23">
        <v>0</v>
      </c>
      <c r="M127" s="23">
        <v>0</v>
      </c>
      <c r="N127">
        <v>3</v>
      </c>
      <c r="O127">
        <v>0</v>
      </c>
      <c r="P127">
        <v>1</v>
      </c>
      <c r="X127" s="23"/>
      <c r="Y127" s="23"/>
      <c r="AB127" s="7">
        <f t="shared" si="13"/>
        <v>-50</v>
      </c>
      <c r="AC127" s="7">
        <f t="shared" si="14"/>
      </c>
      <c r="AD127" s="7">
        <f t="shared" si="15"/>
      </c>
      <c r="AE127" s="7">
        <f t="shared" si="16"/>
      </c>
      <c r="AF127" s="7">
        <f t="shared" si="17"/>
      </c>
      <c r="AG127" s="7">
        <f t="shared" si="18"/>
      </c>
      <c r="AH127" s="7">
        <f t="shared" si="19"/>
      </c>
      <c r="AI127" s="7">
        <f t="shared" si="20"/>
      </c>
      <c r="AJ127" s="7">
        <f t="shared" si="21"/>
      </c>
      <c r="AK127" s="7">
        <f t="shared" si="22"/>
      </c>
      <c r="AL127" s="7">
        <f t="shared" si="23"/>
      </c>
      <c r="AM127" s="7">
        <f t="shared" si="24"/>
      </c>
      <c r="AN127" s="37"/>
      <c r="AO127" s="37"/>
      <c r="AP127" s="41"/>
      <c r="AQ127" s="37"/>
      <c r="AR127" s="37"/>
      <c r="AS127" s="37"/>
    </row>
    <row r="128" spans="2:45" ht="12.75">
      <c r="B128" t="s">
        <v>316</v>
      </c>
      <c r="C128" t="s">
        <v>317</v>
      </c>
      <c r="D128">
        <v>3</v>
      </c>
      <c r="E128">
        <v>2</v>
      </c>
      <c r="F128">
        <v>3</v>
      </c>
      <c r="G128">
        <v>2</v>
      </c>
      <c r="H128">
        <v>3</v>
      </c>
      <c r="I128">
        <v>0</v>
      </c>
      <c r="J128">
        <v>1</v>
      </c>
      <c r="K128">
        <v>2</v>
      </c>
      <c r="L128" s="23">
        <v>1</v>
      </c>
      <c r="M128" s="23">
        <v>1</v>
      </c>
      <c r="N128">
        <v>0</v>
      </c>
      <c r="O128">
        <v>1</v>
      </c>
      <c r="P128">
        <v>0</v>
      </c>
      <c r="X128" s="23"/>
      <c r="Y128" s="23"/>
      <c r="AB128" s="7">
        <f t="shared" si="13"/>
        <v>-100</v>
      </c>
      <c r="AC128" s="7">
        <f t="shared" si="14"/>
      </c>
      <c r="AD128" s="7">
        <f t="shared" si="15"/>
      </c>
      <c r="AE128" s="7">
        <f t="shared" si="16"/>
      </c>
      <c r="AF128" s="7">
        <f t="shared" si="17"/>
      </c>
      <c r="AG128" s="7">
        <f t="shared" si="18"/>
      </c>
      <c r="AH128" s="7">
        <f t="shared" si="19"/>
      </c>
      <c r="AI128" s="7">
        <f t="shared" si="20"/>
      </c>
      <c r="AJ128" s="7">
        <f t="shared" si="21"/>
      </c>
      <c r="AK128" s="7">
        <f t="shared" si="22"/>
      </c>
      <c r="AL128" s="7">
        <f t="shared" si="23"/>
      </c>
      <c r="AM128" s="7">
        <f t="shared" si="24"/>
      </c>
      <c r="AN128" s="37"/>
      <c r="AO128" s="37"/>
      <c r="AP128" s="41"/>
      <c r="AQ128" s="37"/>
      <c r="AR128" s="37"/>
      <c r="AS128" s="37"/>
    </row>
    <row r="129" spans="2:45" ht="12.75">
      <c r="B129" t="s">
        <v>318</v>
      </c>
      <c r="C129" t="s">
        <v>319</v>
      </c>
      <c r="D129">
        <v>6</v>
      </c>
      <c r="E129">
        <v>2</v>
      </c>
      <c r="F129">
        <v>1</v>
      </c>
      <c r="G129">
        <v>4</v>
      </c>
      <c r="H129">
        <v>0</v>
      </c>
      <c r="I129">
        <v>0</v>
      </c>
      <c r="J129">
        <v>0</v>
      </c>
      <c r="K129">
        <v>3</v>
      </c>
      <c r="L129" s="23">
        <v>2</v>
      </c>
      <c r="M129" s="23">
        <v>1</v>
      </c>
      <c r="N129">
        <v>4</v>
      </c>
      <c r="O129">
        <v>2</v>
      </c>
      <c r="P129">
        <v>4</v>
      </c>
      <c r="X129" s="23"/>
      <c r="Y129" s="23"/>
      <c r="AB129" s="7">
        <f t="shared" si="13"/>
        <v>-33.33333333333333</v>
      </c>
      <c r="AC129" s="7">
        <f t="shared" si="14"/>
      </c>
      <c r="AD129" s="7">
        <f t="shared" si="15"/>
      </c>
      <c r="AE129" s="7">
        <f t="shared" si="16"/>
      </c>
      <c r="AF129" s="7">
        <f t="shared" si="17"/>
      </c>
      <c r="AG129" s="7">
        <f t="shared" si="18"/>
      </c>
      <c r="AH129" s="7">
        <f t="shared" si="19"/>
      </c>
      <c r="AI129" s="7">
        <f t="shared" si="20"/>
      </c>
      <c r="AJ129" s="7">
        <f t="shared" si="21"/>
      </c>
      <c r="AK129" s="7">
        <f t="shared" si="22"/>
      </c>
      <c r="AL129" s="7">
        <f t="shared" si="23"/>
      </c>
      <c r="AM129" s="7">
        <f t="shared" si="24"/>
      </c>
      <c r="AN129" s="37"/>
      <c r="AO129" s="37"/>
      <c r="AP129" s="41"/>
      <c r="AQ129" s="37"/>
      <c r="AR129" s="37"/>
      <c r="AS129" s="37"/>
    </row>
    <row r="130" spans="2:45" ht="12.75">
      <c r="B130" t="s">
        <v>320</v>
      </c>
      <c r="C130" t="s">
        <v>321</v>
      </c>
      <c r="D130">
        <v>3</v>
      </c>
      <c r="E130">
        <v>2</v>
      </c>
      <c r="F130">
        <v>2</v>
      </c>
      <c r="G130">
        <v>3</v>
      </c>
      <c r="H130">
        <v>2</v>
      </c>
      <c r="I130">
        <v>3</v>
      </c>
      <c r="J130">
        <v>3</v>
      </c>
      <c r="K130">
        <v>0</v>
      </c>
      <c r="L130" s="23">
        <v>3</v>
      </c>
      <c r="M130" s="23">
        <v>6</v>
      </c>
      <c r="N130">
        <v>2</v>
      </c>
      <c r="O130">
        <v>0</v>
      </c>
      <c r="P130">
        <v>3</v>
      </c>
      <c r="X130" s="23"/>
      <c r="Y130" s="23"/>
      <c r="AB130" s="7">
        <f t="shared" si="13"/>
        <v>0</v>
      </c>
      <c r="AC130" s="7">
        <f t="shared" si="14"/>
      </c>
      <c r="AD130" s="7">
        <f t="shared" si="15"/>
      </c>
      <c r="AE130" s="7">
        <f t="shared" si="16"/>
      </c>
      <c r="AF130" s="7">
        <f t="shared" si="17"/>
      </c>
      <c r="AG130" s="7">
        <f t="shared" si="18"/>
      </c>
      <c r="AH130" s="7">
        <f t="shared" si="19"/>
      </c>
      <c r="AI130" s="7">
        <f t="shared" si="20"/>
      </c>
      <c r="AJ130" s="7">
        <f t="shared" si="21"/>
      </c>
      <c r="AK130" s="7">
        <f t="shared" si="22"/>
      </c>
      <c r="AL130" s="7">
        <f t="shared" si="23"/>
      </c>
      <c r="AM130" s="7">
        <f t="shared" si="24"/>
      </c>
      <c r="AN130" s="37"/>
      <c r="AO130" s="37"/>
      <c r="AP130" s="41"/>
      <c r="AQ130" s="37"/>
      <c r="AR130" s="37"/>
      <c r="AS130" s="37"/>
    </row>
    <row r="131" spans="2:45" ht="12.75">
      <c r="B131" t="s">
        <v>322</v>
      </c>
      <c r="C131" t="s">
        <v>323</v>
      </c>
      <c r="D131">
        <v>3</v>
      </c>
      <c r="E131">
        <v>1</v>
      </c>
      <c r="F131">
        <v>9</v>
      </c>
      <c r="G131">
        <v>4</v>
      </c>
      <c r="H131">
        <v>6</v>
      </c>
      <c r="I131">
        <v>4</v>
      </c>
      <c r="J131">
        <v>4</v>
      </c>
      <c r="K131">
        <v>1</v>
      </c>
      <c r="L131" s="23">
        <v>4</v>
      </c>
      <c r="M131" s="23">
        <v>6</v>
      </c>
      <c r="N131">
        <v>8</v>
      </c>
      <c r="O131">
        <v>1</v>
      </c>
      <c r="P131">
        <v>6</v>
      </c>
      <c r="X131" s="23"/>
      <c r="Y131" s="23"/>
      <c r="AB131" s="7">
        <f t="shared" si="13"/>
        <v>100</v>
      </c>
      <c r="AC131" s="7">
        <f t="shared" si="14"/>
      </c>
      <c r="AD131" s="7">
        <f t="shared" si="15"/>
      </c>
      <c r="AE131" s="7">
        <f t="shared" si="16"/>
      </c>
      <c r="AF131" s="7">
        <f t="shared" si="17"/>
      </c>
      <c r="AG131" s="7">
        <f t="shared" si="18"/>
      </c>
      <c r="AH131" s="7">
        <f t="shared" si="19"/>
      </c>
      <c r="AI131" s="7">
        <f t="shared" si="20"/>
      </c>
      <c r="AJ131" s="7">
        <f t="shared" si="21"/>
      </c>
      <c r="AK131" s="7">
        <f t="shared" si="22"/>
      </c>
      <c r="AL131" s="7">
        <f t="shared" si="23"/>
      </c>
      <c r="AM131" s="7">
        <f t="shared" si="24"/>
      </c>
      <c r="AN131" s="37"/>
      <c r="AO131" s="37"/>
      <c r="AP131" s="41"/>
      <c r="AQ131" s="37"/>
      <c r="AR131" s="37"/>
      <c r="AS131" s="37"/>
    </row>
    <row r="132" spans="2:45" ht="12.75">
      <c r="B132" t="s">
        <v>324</v>
      </c>
      <c r="C132" t="s">
        <v>325</v>
      </c>
      <c r="D132">
        <v>1</v>
      </c>
      <c r="E132">
        <v>2</v>
      </c>
      <c r="F132">
        <v>0</v>
      </c>
      <c r="G132">
        <v>1</v>
      </c>
      <c r="H132">
        <v>1</v>
      </c>
      <c r="I132">
        <v>2</v>
      </c>
      <c r="J132">
        <v>0</v>
      </c>
      <c r="K132">
        <v>0</v>
      </c>
      <c r="L132" s="23">
        <v>0</v>
      </c>
      <c r="M132" s="23">
        <v>1</v>
      </c>
      <c r="N132">
        <v>2</v>
      </c>
      <c r="O132">
        <v>1</v>
      </c>
      <c r="P132">
        <v>1</v>
      </c>
      <c r="X132" s="23"/>
      <c r="Y132" s="23"/>
      <c r="AB132" s="7">
        <f t="shared" si="13"/>
        <v>0</v>
      </c>
      <c r="AC132" s="7">
        <f t="shared" si="14"/>
      </c>
      <c r="AD132" s="7">
        <f t="shared" si="15"/>
      </c>
      <c r="AE132" s="7">
        <f t="shared" si="16"/>
      </c>
      <c r="AF132" s="7">
        <f t="shared" si="17"/>
      </c>
      <c r="AG132" s="7">
        <f t="shared" si="18"/>
      </c>
      <c r="AH132" s="7">
        <f t="shared" si="19"/>
      </c>
      <c r="AI132" s="7">
        <f t="shared" si="20"/>
      </c>
      <c r="AJ132" s="7">
        <f t="shared" si="21"/>
      </c>
      <c r="AK132" s="7">
        <f t="shared" si="22"/>
      </c>
      <c r="AL132" s="7">
        <f t="shared" si="23"/>
      </c>
      <c r="AM132" s="7">
        <f t="shared" si="24"/>
      </c>
      <c r="AN132" s="37"/>
      <c r="AO132" s="37"/>
      <c r="AP132" s="41"/>
      <c r="AQ132" s="37"/>
      <c r="AR132" s="37"/>
      <c r="AS132" s="37"/>
    </row>
    <row r="133" spans="2:45" ht="12.75">
      <c r="B133" t="s">
        <v>326</v>
      </c>
      <c r="C133" t="s">
        <v>327</v>
      </c>
      <c r="D133">
        <v>0</v>
      </c>
      <c r="E133">
        <v>5</v>
      </c>
      <c r="F133">
        <v>2</v>
      </c>
      <c r="G133">
        <v>5</v>
      </c>
      <c r="H133">
        <v>1</v>
      </c>
      <c r="I133">
        <v>2</v>
      </c>
      <c r="J133">
        <v>7</v>
      </c>
      <c r="K133">
        <v>0</v>
      </c>
      <c r="L133" s="23">
        <v>1</v>
      </c>
      <c r="M133" s="23">
        <v>3</v>
      </c>
      <c r="N133">
        <v>4</v>
      </c>
      <c r="O133">
        <v>4</v>
      </c>
      <c r="P133">
        <v>3</v>
      </c>
      <c r="X133" s="23"/>
      <c r="Y133" s="23"/>
      <c r="AB133" s="7">
        <f t="shared" si="13"/>
      </c>
      <c r="AC133" s="7">
        <f t="shared" si="14"/>
      </c>
      <c r="AD133" s="7">
        <f t="shared" si="15"/>
      </c>
      <c r="AE133" s="7">
        <f t="shared" si="16"/>
      </c>
      <c r="AF133" s="7">
        <f t="shared" si="17"/>
      </c>
      <c r="AG133" s="7">
        <f t="shared" si="18"/>
      </c>
      <c r="AH133" s="7">
        <f t="shared" si="19"/>
      </c>
      <c r="AI133" s="7">
        <f t="shared" si="20"/>
      </c>
      <c r="AJ133" s="7">
        <f t="shared" si="21"/>
      </c>
      <c r="AK133" s="7">
        <f t="shared" si="22"/>
      </c>
      <c r="AL133" s="7">
        <f t="shared" si="23"/>
      </c>
      <c r="AM133" s="7">
        <f t="shared" si="24"/>
      </c>
      <c r="AN133" s="37"/>
      <c r="AO133" s="37"/>
      <c r="AP133" s="41"/>
      <c r="AQ133" s="37"/>
      <c r="AR133" s="37"/>
      <c r="AS133" s="37"/>
    </row>
    <row r="134" spans="2:45" ht="12.75">
      <c r="B134" t="s">
        <v>328</v>
      </c>
      <c r="C134" t="s">
        <v>329</v>
      </c>
      <c r="D134">
        <v>3</v>
      </c>
      <c r="E134">
        <v>5</v>
      </c>
      <c r="F134">
        <v>0</v>
      </c>
      <c r="G134">
        <v>6</v>
      </c>
      <c r="H134">
        <v>6</v>
      </c>
      <c r="I134">
        <v>3</v>
      </c>
      <c r="J134">
        <v>1</v>
      </c>
      <c r="K134">
        <v>5</v>
      </c>
      <c r="L134" s="23">
        <v>1</v>
      </c>
      <c r="M134" s="23">
        <v>0</v>
      </c>
      <c r="N134">
        <v>0</v>
      </c>
      <c r="O134">
        <v>4</v>
      </c>
      <c r="P134">
        <v>3</v>
      </c>
      <c r="X134" s="23"/>
      <c r="Y134" s="23"/>
      <c r="AB134" s="7">
        <f t="shared" si="13"/>
        <v>0</v>
      </c>
      <c r="AC134" s="7">
        <f t="shared" si="14"/>
      </c>
      <c r="AD134" s="7">
        <f t="shared" si="15"/>
      </c>
      <c r="AE134" s="7">
        <f t="shared" si="16"/>
      </c>
      <c r="AF134" s="7">
        <f t="shared" si="17"/>
      </c>
      <c r="AG134" s="7">
        <f t="shared" si="18"/>
      </c>
      <c r="AH134" s="7">
        <f t="shared" si="19"/>
      </c>
      <c r="AI134" s="7">
        <f t="shared" si="20"/>
      </c>
      <c r="AJ134" s="7">
        <f t="shared" si="21"/>
      </c>
      <c r="AK134" s="7">
        <f t="shared" si="22"/>
      </c>
      <c r="AL134" s="7">
        <f t="shared" si="23"/>
      </c>
      <c r="AM134" s="7">
        <f t="shared" si="24"/>
      </c>
      <c r="AN134" s="37"/>
      <c r="AO134" s="37"/>
      <c r="AP134" s="41"/>
      <c r="AQ134" s="37"/>
      <c r="AR134" s="37"/>
      <c r="AS134" s="37"/>
    </row>
    <row r="135" spans="1:45" ht="12.75">
      <c r="A135" t="s">
        <v>37</v>
      </c>
      <c r="B135" t="s">
        <v>330</v>
      </c>
      <c r="C135" t="s">
        <v>331</v>
      </c>
      <c r="D135">
        <v>1</v>
      </c>
      <c r="E135">
        <v>0</v>
      </c>
      <c r="F135">
        <v>0</v>
      </c>
      <c r="G135">
        <v>3</v>
      </c>
      <c r="H135">
        <v>1</v>
      </c>
      <c r="I135">
        <v>0</v>
      </c>
      <c r="J135">
        <v>0</v>
      </c>
      <c r="K135">
        <v>0</v>
      </c>
      <c r="L135" s="23">
        <v>0</v>
      </c>
      <c r="M135" s="23">
        <v>0</v>
      </c>
      <c r="N135">
        <v>1</v>
      </c>
      <c r="O135">
        <v>1</v>
      </c>
      <c r="P135">
        <v>1</v>
      </c>
      <c r="X135" s="23"/>
      <c r="Y135" s="23"/>
      <c r="AB135" s="7">
        <f t="shared" si="13"/>
        <v>0</v>
      </c>
      <c r="AC135" s="7">
        <f t="shared" si="14"/>
      </c>
      <c r="AD135" s="7">
        <f t="shared" si="15"/>
      </c>
      <c r="AE135" s="7">
        <f t="shared" si="16"/>
      </c>
      <c r="AF135" s="7">
        <f t="shared" si="17"/>
      </c>
      <c r="AG135" s="7">
        <f t="shared" si="18"/>
      </c>
      <c r="AH135" s="7">
        <f t="shared" si="19"/>
      </c>
      <c r="AI135" s="7">
        <f t="shared" si="20"/>
      </c>
      <c r="AJ135" s="7">
        <f t="shared" si="21"/>
      </c>
      <c r="AK135" s="7">
        <f t="shared" si="22"/>
      </c>
      <c r="AL135" s="7">
        <f t="shared" si="23"/>
      </c>
      <c r="AM135" s="7">
        <f t="shared" si="24"/>
      </c>
      <c r="AN135" s="37"/>
      <c r="AO135" s="37"/>
      <c r="AP135" s="41"/>
      <c r="AQ135" s="37"/>
      <c r="AR135" s="37"/>
      <c r="AS135" s="37"/>
    </row>
    <row r="136" spans="2:45" ht="12.75">
      <c r="B136" t="s">
        <v>332</v>
      </c>
      <c r="C136" t="s">
        <v>333</v>
      </c>
      <c r="D136">
        <v>6</v>
      </c>
      <c r="E136">
        <v>4</v>
      </c>
      <c r="F136">
        <v>3</v>
      </c>
      <c r="G136">
        <v>5</v>
      </c>
      <c r="H136">
        <v>5</v>
      </c>
      <c r="I136">
        <v>3</v>
      </c>
      <c r="J136">
        <v>4</v>
      </c>
      <c r="K136">
        <v>2</v>
      </c>
      <c r="L136" s="23">
        <v>2</v>
      </c>
      <c r="M136" s="23">
        <v>7</v>
      </c>
      <c r="N136">
        <v>6</v>
      </c>
      <c r="O136">
        <v>8</v>
      </c>
      <c r="P136">
        <v>4</v>
      </c>
      <c r="X136" s="23"/>
      <c r="Y136" s="23"/>
      <c r="AB136" s="7">
        <f aca="true" t="shared" si="25" ref="AB136:AB199">IF(P136&lt;&gt;"",(IF(D136&gt;0,100*P136/D136-100,"")),"")</f>
        <v>-33.33333333333333</v>
      </c>
      <c r="AC136" s="7">
        <f aca="true" t="shared" si="26" ref="AC136:AC199">IF(Q136&lt;&gt;"",(IF(E136&gt;0,100*Q136/E136-100,"")),"")</f>
      </c>
      <c r="AD136" s="7">
        <f aca="true" t="shared" si="27" ref="AD136:AD199">IF(R136&lt;&gt;"",(IF(F136&gt;0,100*R136/F136-100,"")),"")</f>
      </c>
      <c r="AE136" s="7">
        <f aca="true" t="shared" si="28" ref="AE136:AE199">IF(S136&lt;&gt;"",(IF(G136&gt;0,100*S136/G136-100,"")),"")</f>
      </c>
      <c r="AF136" s="7">
        <f aca="true" t="shared" si="29" ref="AF136:AF199">IF(T136&lt;&gt;"",(IF(H136&gt;0,100*T136/H136-100,"")),"")</f>
      </c>
      <c r="AG136" s="7">
        <f aca="true" t="shared" si="30" ref="AG136:AG199">IF(U136&lt;&gt;"",(IF(I136&gt;0,100*U136/I136-100,"")),"")</f>
      </c>
      <c r="AH136" s="7">
        <f aca="true" t="shared" si="31" ref="AH136:AH199">IF(V136&lt;&gt;"",(IF(J136&gt;0,100*V136/J136-100,"")),"")</f>
      </c>
      <c r="AI136" s="7">
        <f aca="true" t="shared" si="32" ref="AI136:AI199">IF(W136&lt;&gt;"",(IF(K136&gt;0,100*W136/K136-100,"")),"")</f>
      </c>
      <c r="AJ136" s="7">
        <f aca="true" t="shared" si="33" ref="AJ136:AJ199">IF(X136&lt;&gt;"",(IF(L136&gt;0,100*X136/L136-100,"")),"")</f>
      </c>
      <c r="AK136" s="7">
        <f aca="true" t="shared" si="34" ref="AK136:AK199">IF(Y136&lt;&gt;"",(IF(M136&gt;0,100*Y136/M136-100,"")),"")</f>
      </c>
      <c r="AL136" s="7">
        <f aca="true" t="shared" si="35" ref="AL136:AL199">IF(Z136&lt;&gt;"",(IF(N136&gt;0,100*Z136/N136-100,"")),"")</f>
      </c>
      <c r="AM136" s="7">
        <f aca="true" t="shared" si="36" ref="AM136:AM199">IF(AA136&lt;&gt;"",(IF(O136&gt;0,100*AA136/O136-100,"")),"")</f>
      </c>
      <c r="AN136" s="37"/>
      <c r="AO136" s="37"/>
      <c r="AP136" s="41"/>
      <c r="AQ136" s="37"/>
      <c r="AR136" s="37"/>
      <c r="AS136" s="37"/>
    </row>
    <row r="137" spans="2:45" ht="12.75">
      <c r="B137" t="s">
        <v>334</v>
      </c>
      <c r="C137" t="s">
        <v>335</v>
      </c>
      <c r="D137">
        <v>1</v>
      </c>
      <c r="E137">
        <v>2</v>
      </c>
      <c r="F137">
        <v>2</v>
      </c>
      <c r="G137">
        <v>1</v>
      </c>
      <c r="H137">
        <v>1</v>
      </c>
      <c r="I137">
        <v>2</v>
      </c>
      <c r="J137">
        <v>1</v>
      </c>
      <c r="K137">
        <v>0</v>
      </c>
      <c r="L137" s="23">
        <v>2</v>
      </c>
      <c r="M137" s="23">
        <v>2</v>
      </c>
      <c r="N137">
        <v>0</v>
      </c>
      <c r="O137">
        <v>1</v>
      </c>
      <c r="P137">
        <v>5</v>
      </c>
      <c r="X137" s="23"/>
      <c r="Y137" s="23"/>
      <c r="AB137" s="7">
        <f t="shared" si="25"/>
        <v>400</v>
      </c>
      <c r="AC137" s="7">
        <f t="shared" si="26"/>
      </c>
      <c r="AD137" s="7">
        <f t="shared" si="27"/>
      </c>
      <c r="AE137" s="7">
        <f t="shared" si="28"/>
      </c>
      <c r="AF137" s="7">
        <f t="shared" si="29"/>
      </c>
      <c r="AG137" s="7">
        <f t="shared" si="30"/>
      </c>
      <c r="AH137" s="7">
        <f t="shared" si="31"/>
      </c>
      <c r="AI137" s="7">
        <f t="shared" si="32"/>
      </c>
      <c r="AJ137" s="7">
        <f t="shared" si="33"/>
      </c>
      <c r="AK137" s="7">
        <f t="shared" si="34"/>
      </c>
      <c r="AL137" s="7">
        <f t="shared" si="35"/>
      </c>
      <c r="AM137" s="7">
        <f t="shared" si="36"/>
      </c>
      <c r="AN137" s="37"/>
      <c r="AO137" s="37"/>
      <c r="AP137" s="41"/>
      <c r="AQ137" s="37"/>
      <c r="AR137" s="37"/>
      <c r="AS137" s="37"/>
    </row>
    <row r="138" spans="2:45" ht="12.75">
      <c r="B138" t="s">
        <v>336</v>
      </c>
      <c r="C138" t="s">
        <v>337</v>
      </c>
      <c r="D138">
        <v>0</v>
      </c>
      <c r="E138">
        <v>0</v>
      </c>
      <c r="F138">
        <v>1</v>
      </c>
      <c r="G138">
        <v>4</v>
      </c>
      <c r="H138">
        <v>5</v>
      </c>
      <c r="I138">
        <v>0</v>
      </c>
      <c r="J138">
        <v>1</v>
      </c>
      <c r="K138">
        <v>0</v>
      </c>
      <c r="L138" s="23">
        <v>4</v>
      </c>
      <c r="M138" s="23">
        <v>0</v>
      </c>
      <c r="N138">
        <v>3</v>
      </c>
      <c r="O138">
        <v>3</v>
      </c>
      <c r="P138">
        <v>3</v>
      </c>
      <c r="X138" s="23"/>
      <c r="Y138" s="23"/>
      <c r="AB138" s="7">
        <f t="shared" si="25"/>
      </c>
      <c r="AC138" s="7">
        <f t="shared" si="26"/>
      </c>
      <c r="AD138" s="7">
        <f t="shared" si="27"/>
      </c>
      <c r="AE138" s="7">
        <f t="shared" si="28"/>
      </c>
      <c r="AF138" s="7">
        <f t="shared" si="29"/>
      </c>
      <c r="AG138" s="7">
        <f t="shared" si="30"/>
      </c>
      <c r="AH138" s="7">
        <f t="shared" si="31"/>
      </c>
      <c r="AI138" s="7">
        <f t="shared" si="32"/>
      </c>
      <c r="AJ138" s="7">
        <f t="shared" si="33"/>
      </c>
      <c r="AK138" s="7">
        <f t="shared" si="34"/>
      </c>
      <c r="AL138" s="7">
        <f t="shared" si="35"/>
      </c>
      <c r="AM138" s="7">
        <f t="shared" si="36"/>
      </c>
      <c r="AN138" s="37"/>
      <c r="AO138" s="37"/>
      <c r="AP138" s="41"/>
      <c r="AQ138" s="37"/>
      <c r="AR138" s="37"/>
      <c r="AS138" s="37"/>
    </row>
    <row r="139" spans="2:45" ht="12.75">
      <c r="B139" t="s">
        <v>338</v>
      </c>
      <c r="C139" t="s">
        <v>339</v>
      </c>
      <c r="D139">
        <v>2</v>
      </c>
      <c r="E139">
        <v>3</v>
      </c>
      <c r="F139">
        <v>0</v>
      </c>
      <c r="G139">
        <v>3</v>
      </c>
      <c r="H139">
        <v>6</v>
      </c>
      <c r="I139">
        <v>2</v>
      </c>
      <c r="J139">
        <v>2</v>
      </c>
      <c r="K139">
        <v>1</v>
      </c>
      <c r="L139" s="23">
        <v>0</v>
      </c>
      <c r="M139" s="23">
        <v>0</v>
      </c>
      <c r="N139">
        <v>6</v>
      </c>
      <c r="O139">
        <v>2</v>
      </c>
      <c r="P139">
        <v>1</v>
      </c>
      <c r="X139" s="23"/>
      <c r="Y139" s="23"/>
      <c r="AB139" s="7">
        <f t="shared" si="25"/>
        <v>-50</v>
      </c>
      <c r="AC139" s="7">
        <f t="shared" si="26"/>
      </c>
      <c r="AD139" s="7">
        <f t="shared" si="27"/>
      </c>
      <c r="AE139" s="7">
        <f t="shared" si="28"/>
      </c>
      <c r="AF139" s="7">
        <f t="shared" si="29"/>
      </c>
      <c r="AG139" s="7">
        <f t="shared" si="30"/>
      </c>
      <c r="AH139" s="7">
        <f t="shared" si="31"/>
      </c>
      <c r="AI139" s="7">
        <f t="shared" si="32"/>
      </c>
      <c r="AJ139" s="7">
        <f t="shared" si="33"/>
      </c>
      <c r="AK139" s="7">
        <f t="shared" si="34"/>
      </c>
      <c r="AL139" s="7">
        <f t="shared" si="35"/>
      </c>
      <c r="AM139" s="7">
        <f t="shared" si="36"/>
      </c>
      <c r="AN139" s="37"/>
      <c r="AO139" s="37"/>
      <c r="AP139" s="41"/>
      <c r="AQ139" s="37"/>
      <c r="AR139" s="37"/>
      <c r="AS139" s="37"/>
    </row>
    <row r="140" spans="2:45" ht="12.75">
      <c r="B140" t="s">
        <v>340</v>
      </c>
      <c r="C140" t="s">
        <v>341</v>
      </c>
      <c r="D140">
        <v>6</v>
      </c>
      <c r="E140">
        <v>3</v>
      </c>
      <c r="F140">
        <v>5</v>
      </c>
      <c r="G140">
        <v>3</v>
      </c>
      <c r="H140">
        <v>7</v>
      </c>
      <c r="I140">
        <v>1</v>
      </c>
      <c r="J140">
        <v>3</v>
      </c>
      <c r="K140">
        <v>4</v>
      </c>
      <c r="L140" s="23">
        <v>5</v>
      </c>
      <c r="M140" s="23">
        <v>8</v>
      </c>
      <c r="N140">
        <v>7</v>
      </c>
      <c r="O140">
        <v>6</v>
      </c>
      <c r="P140">
        <v>5</v>
      </c>
      <c r="X140" s="23"/>
      <c r="Y140" s="23"/>
      <c r="AB140" s="7">
        <f t="shared" si="25"/>
        <v>-16.66666666666667</v>
      </c>
      <c r="AC140" s="7">
        <f t="shared" si="26"/>
      </c>
      <c r="AD140" s="7">
        <f t="shared" si="27"/>
      </c>
      <c r="AE140" s="7">
        <f t="shared" si="28"/>
      </c>
      <c r="AF140" s="7">
        <f t="shared" si="29"/>
      </c>
      <c r="AG140" s="7">
        <f t="shared" si="30"/>
      </c>
      <c r="AH140" s="7">
        <f t="shared" si="31"/>
      </c>
      <c r="AI140" s="7">
        <f t="shared" si="32"/>
      </c>
      <c r="AJ140" s="7">
        <f t="shared" si="33"/>
      </c>
      <c r="AK140" s="7">
        <f t="shared" si="34"/>
      </c>
      <c r="AL140" s="7">
        <f t="shared" si="35"/>
      </c>
      <c r="AM140" s="7">
        <f t="shared" si="36"/>
      </c>
      <c r="AN140" s="37"/>
      <c r="AO140" s="37"/>
      <c r="AP140" s="41"/>
      <c r="AQ140" s="37"/>
      <c r="AR140" s="37"/>
      <c r="AS140" s="37"/>
    </row>
    <row r="141" spans="1:45" ht="12.75">
      <c r="A141" t="s">
        <v>39</v>
      </c>
      <c r="B141" t="s">
        <v>342</v>
      </c>
      <c r="C141" t="s">
        <v>343</v>
      </c>
      <c r="D141">
        <v>2</v>
      </c>
      <c r="E141">
        <v>1</v>
      </c>
      <c r="F141">
        <v>1</v>
      </c>
      <c r="G141">
        <v>4</v>
      </c>
      <c r="H141">
        <v>4</v>
      </c>
      <c r="I141">
        <v>3</v>
      </c>
      <c r="J141">
        <v>2</v>
      </c>
      <c r="K141">
        <v>1</v>
      </c>
      <c r="L141" s="23">
        <v>0</v>
      </c>
      <c r="M141" s="23">
        <v>1</v>
      </c>
      <c r="N141">
        <v>2</v>
      </c>
      <c r="O141">
        <v>1</v>
      </c>
      <c r="P141">
        <v>2</v>
      </c>
      <c r="X141" s="23"/>
      <c r="Y141" s="23"/>
      <c r="AB141" s="7">
        <f t="shared" si="25"/>
        <v>0</v>
      </c>
      <c r="AC141" s="7">
        <f t="shared" si="26"/>
      </c>
      <c r="AD141" s="7">
        <f t="shared" si="27"/>
      </c>
      <c r="AE141" s="7">
        <f t="shared" si="28"/>
      </c>
      <c r="AF141" s="7">
        <f t="shared" si="29"/>
      </c>
      <c r="AG141" s="7">
        <f t="shared" si="30"/>
      </c>
      <c r="AH141" s="7">
        <f t="shared" si="31"/>
      </c>
      <c r="AI141" s="7">
        <f t="shared" si="32"/>
      </c>
      <c r="AJ141" s="7">
        <f t="shared" si="33"/>
      </c>
      <c r="AK141" s="7">
        <f t="shared" si="34"/>
      </c>
      <c r="AL141" s="7">
        <f t="shared" si="35"/>
      </c>
      <c r="AM141" s="7">
        <f t="shared" si="36"/>
      </c>
      <c r="AN141" s="37"/>
      <c r="AO141" s="37"/>
      <c r="AP141" s="41"/>
      <c r="AQ141" s="37"/>
      <c r="AR141" s="37"/>
      <c r="AS141" s="37"/>
    </row>
    <row r="142" spans="2:45" ht="12.75">
      <c r="B142" t="s">
        <v>344</v>
      </c>
      <c r="C142" t="s">
        <v>345</v>
      </c>
      <c r="D142">
        <v>2</v>
      </c>
      <c r="E142">
        <v>3</v>
      </c>
      <c r="F142">
        <v>1</v>
      </c>
      <c r="G142">
        <v>2</v>
      </c>
      <c r="H142">
        <v>1</v>
      </c>
      <c r="I142">
        <v>4</v>
      </c>
      <c r="J142">
        <v>4</v>
      </c>
      <c r="K142">
        <v>1</v>
      </c>
      <c r="L142" s="23">
        <v>2</v>
      </c>
      <c r="M142" s="23">
        <v>3</v>
      </c>
      <c r="N142">
        <v>0</v>
      </c>
      <c r="O142">
        <v>0</v>
      </c>
      <c r="P142">
        <v>0</v>
      </c>
      <c r="X142" s="23"/>
      <c r="Y142" s="23"/>
      <c r="AB142" s="7">
        <f t="shared" si="25"/>
        <v>-100</v>
      </c>
      <c r="AC142" s="7">
        <f t="shared" si="26"/>
      </c>
      <c r="AD142" s="7">
        <f t="shared" si="27"/>
      </c>
      <c r="AE142" s="7">
        <f t="shared" si="28"/>
      </c>
      <c r="AF142" s="7">
        <f t="shared" si="29"/>
      </c>
      <c r="AG142" s="7">
        <f t="shared" si="30"/>
      </c>
      <c r="AH142" s="7">
        <f t="shared" si="31"/>
      </c>
      <c r="AI142" s="7">
        <f t="shared" si="32"/>
      </c>
      <c r="AJ142" s="7">
        <f t="shared" si="33"/>
      </c>
      <c r="AK142" s="7">
        <f t="shared" si="34"/>
      </c>
      <c r="AL142" s="7">
        <f t="shared" si="35"/>
      </c>
      <c r="AM142" s="7">
        <f t="shared" si="36"/>
      </c>
      <c r="AN142" s="37"/>
      <c r="AO142" s="37"/>
      <c r="AP142" s="41"/>
      <c r="AQ142" s="37"/>
      <c r="AR142" s="37"/>
      <c r="AS142" s="37"/>
    </row>
    <row r="143" spans="2:45" ht="12.75">
      <c r="B143" t="s">
        <v>346</v>
      </c>
      <c r="C143" t="s">
        <v>347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 s="23">
        <v>0</v>
      </c>
      <c r="M143" s="23">
        <v>0</v>
      </c>
      <c r="N143">
        <v>1</v>
      </c>
      <c r="O143">
        <v>0</v>
      </c>
      <c r="P143">
        <v>1</v>
      </c>
      <c r="X143" s="23"/>
      <c r="Y143" s="23"/>
      <c r="AB143" s="7">
        <f t="shared" si="25"/>
      </c>
      <c r="AC143" s="7">
        <f t="shared" si="26"/>
      </c>
      <c r="AD143" s="7">
        <f t="shared" si="27"/>
      </c>
      <c r="AE143" s="7">
        <f t="shared" si="28"/>
      </c>
      <c r="AF143" s="7">
        <f t="shared" si="29"/>
      </c>
      <c r="AG143" s="7">
        <f t="shared" si="30"/>
      </c>
      <c r="AH143" s="7">
        <f t="shared" si="31"/>
      </c>
      <c r="AI143" s="7">
        <f t="shared" si="32"/>
      </c>
      <c r="AJ143" s="7">
        <f t="shared" si="33"/>
      </c>
      <c r="AK143" s="7">
        <f t="shared" si="34"/>
      </c>
      <c r="AL143" s="7">
        <f t="shared" si="35"/>
      </c>
      <c r="AM143" s="7">
        <f t="shared" si="36"/>
      </c>
      <c r="AN143" s="37"/>
      <c r="AO143" s="37"/>
      <c r="AP143" s="41"/>
      <c r="AQ143" s="37"/>
      <c r="AR143" s="37"/>
      <c r="AS143" s="37"/>
    </row>
    <row r="144" spans="2:45" ht="12.75">
      <c r="B144" t="s">
        <v>348</v>
      </c>
      <c r="C144" t="s">
        <v>349</v>
      </c>
      <c r="D144">
        <v>2</v>
      </c>
      <c r="E144">
        <v>0</v>
      </c>
      <c r="F144">
        <v>1</v>
      </c>
      <c r="G144">
        <v>2</v>
      </c>
      <c r="H144">
        <v>1</v>
      </c>
      <c r="I144">
        <v>4</v>
      </c>
      <c r="J144">
        <v>1</v>
      </c>
      <c r="K144">
        <v>0</v>
      </c>
      <c r="L144" s="23">
        <v>1</v>
      </c>
      <c r="M144" s="23">
        <v>0</v>
      </c>
      <c r="N144">
        <v>2</v>
      </c>
      <c r="O144">
        <v>3</v>
      </c>
      <c r="P144">
        <v>1</v>
      </c>
      <c r="X144" s="23"/>
      <c r="Y144" s="23"/>
      <c r="AB144" s="7">
        <f t="shared" si="25"/>
        <v>-50</v>
      </c>
      <c r="AC144" s="7">
        <f t="shared" si="26"/>
      </c>
      <c r="AD144" s="7">
        <f t="shared" si="27"/>
      </c>
      <c r="AE144" s="7">
        <f t="shared" si="28"/>
      </c>
      <c r="AF144" s="7">
        <f t="shared" si="29"/>
      </c>
      <c r="AG144" s="7">
        <f t="shared" si="30"/>
      </c>
      <c r="AH144" s="7">
        <f t="shared" si="31"/>
      </c>
      <c r="AI144" s="7">
        <f t="shared" si="32"/>
      </c>
      <c r="AJ144" s="7">
        <f t="shared" si="33"/>
      </c>
      <c r="AK144" s="7">
        <f t="shared" si="34"/>
      </c>
      <c r="AL144" s="7">
        <f t="shared" si="35"/>
      </c>
      <c r="AM144" s="7">
        <f t="shared" si="36"/>
      </c>
      <c r="AN144" s="37"/>
      <c r="AO144" s="37"/>
      <c r="AP144" s="41"/>
      <c r="AQ144" s="37"/>
      <c r="AR144" s="37"/>
      <c r="AS144" s="37"/>
    </row>
    <row r="145" spans="2:45" ht="12.75">
      <c r="B145" t="s">
        <v>350</v>
      </c>
      <c r="C145" t="s">
        <v>351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2</v>
      </c>
      <c r="J145">
        <v>0</v>
      </c>
      <c r="K145">
        <v>1</v>
      </c>
      <c r="L145" s="23">
        <v>0</v>
      </c>
      <c r="M145" s="23">
        <v>0</v>
      </c>
      <c r="N145">
        <v>1</v>
      </c>
      <c r="O145">
        <v>0</v>
      </c>
      <c r="P145">
        <v>0</v>
      </c>
      <c r="X145" s="23"/>
      <c r="Y145" s="23"/>
      <c r="AB145" s="7">
        <f t="shared" si="25"/>
      </c>
      <c r="AC145" s="7">
        <f t="shared" si="26"/>
      </c>
      <c r="AD145" s="7">
        <f t="shared" si="27"/>
      </c>
      <c r="AE145" s="7">
        <f t="shared" si="28"/>
      </c>
      <c r="AF145" s="7">
        <f t="shared" si="29"/>
      </c>
      <c r="AG145" s="7">
        <f t="shared" si="30"/>
      </c>
      <c r="AH145" s="7">
        <f t="shared" si="31"/>
      </c>
      <c r="AI145" s="7">
        <f t="shared" si="32"/>
      </c>
      <c r="AJ145" s="7">
        <f t="shared" si="33"/>
      </c>
      <c r="AK145" s="7">
        <f t="shared" si="34"/>
      </c>
      <c r="AL145" s="7">
        <f t="shared" si="35"/>
      </c>
      <c r="AM145" s="7">
        <f t="shared" si="36"/>
      </c>
      <c r="AN145" s="37"/>
      <c r="AO145" s="37"/>
      <c r="AP145" s="41"/>
      <c r="AQ145" s="37"/>
      <c r="AR145" s="37"/>
      <c r="AS145" s="37"/>
    </row>
    <row r="146" spans="2:45" ht="12.75">
      <c r="B146" t="s">
        <v>352</v>
      </c>
      <c r="C146" t="s">
        <v>353</v>
      </c>
      <c r="D146">
        <v>1</v>
      </c>
      <c r="E146">
        <v>1</v>
      </c>
      <c r="F146">
        <v>2</v>
      </c>
      <c r="G146">
        <v>1</v>
      </c>
      <c r="H146">
        <v>2</v>
      </c>
      <c r="I146">
        <v>3</v>
      </c>
      <c r="J146">
        <v>0</v>
      </c>
      <c r="K146">
        <v>0</v>
      </c>
      <c r="L146" s="23">
        <v>2</v>
      </c>
      <c r="M146" s="23">
        <v>0</v>
      </c>
      <c r="N146">
        <v>0</v>
      </c>
      <c r="O146">
        <v>0</v>
      </c>
      <c r="P146">
        <v>2</v>
      </c>
      <c r="X146" s="23"/>
      <c r="Y146" s="23"/>
      <c r="AB146" s="7">
        <f t="shared" si="25"/>
        <v>100</v>
      </c>
      <c r="AC146" s="7">
        <f t="shared" si="26"/>
      </c>
      <c r="AD146" s="7">
        <f t="shared" si="27"/>
      </c>
      <c r="AE146" s="7">
        <f t="shared" si="28"/>
      </c>
      <c r="AF146" s="7">
        <f t="shared" si="29"/>
      </c>
      <c r="AG146" s="7">
        <f t="shared" si="30"/>
      </c>
      <c r="AH146" s="7">
        <f t="shared" si="31"/>
      </c>
      <c r="AI146" s="7">
        <f t="shared" si="32"/>
      </c>
      <c r="AJ146" s="7">
        <f t="shared" si="33"/>
      </c>
      <c r="AK146" s="7">
        <f t="shared" si="34"/>
      </c>
      <c r="AL146" s="7">
        <f t="shared" si="35"/>
      </c>
      <c r="AM146" s="7">
        <f t="shared" si="36"/>
      </c>
      <c r="AN146" s="37"/>
      <c r="AO146" s="37"/>
      <c r="AP146" s="41"/>
      <c r="AQ146" s="37"/>
      <c r="AR146" s="37"/>
      <c r="AS146" s="37"/>
    </row>
    <row r="147" spans="2:45" ht="12.75">
      <c r="B147" t="s">
        <v>354</v>
      </c>
      <c r="C147" t="s">
        <v>355</v>
      </c>
      <c r="D147">
        <v>0</v>
      </c>
      <c r="E147">
        <v>0</v>
      </c>
      <c r="F147">
        <v>0</v>
      </c>
      <c r="G147">
        <v>0</v>
      </c>
      <c r="H147">
        <v>1</v>
      </c>
      <c r="I147">
        <v>1</v>
      </c>
      <c r="J147">
        <v>2</v>
      </c>
      <c r="K147">
        <v>0</v>
      </c>
      <c r="L147" s="23">
        <v>0</v>
      </c>
      <c r="M147" s="23">
        <v>1</v>
      </c>
      <c r="N147">
        <v>0</v>
      </c>
      <c r="O147">
        <v>0</v>
      </c>
      <c r="P147">
        <v>0</v>
      </c>
      <c r="X147" s="23"/>
      <c r="Y147" s="23"/>
      <c r="AB147" s="7">
        <f t="shared" si="25"/>
      </c>
      <c r="AC147" s="7">
        <f t="shared" si="26"/>
      </c>
      <c r="AD147" s="7">
        <f t="shared" si="27"/>
      </c>
      <c r="AE147" s="7">
        <f t="shared" si="28"/>
      </c>
      <c r="AF147" s="7">
        <f t="shared" si="29"/>
      </c>
      <c r="AG147" s="7">
        <f t="shared" si="30"/>
      </c>
      <c r="AH147" s="7">
        <f t="shared" si="31"/>
      </c>
      <c r="AI147" s="7">
        <f t="shared" si="32"/>
      </c>
      <c r="AJ147" s="7">
        <f t="shared" si="33"/>
      </c>
      <c r="AK147" s="7">
        <f t="shared" si="34"/>
      </c>
      <c r="AL147" s="7">
        <f t="shared" si="35"/>
      </c>
      <c r="AM147" s="7">
        <f t="shared" si="36"/>
      </c>
      <c r="AN147" s="37"/>
      <c r="AO147" s="37"/>
      <c r="AP147" s="41"/>
      <c r="AQ147" s="37"/>
      <c r="AR147" s="37"/>
      <c r="AS147" s="37"/>
    </row>
    <row r="148" spans="2:45" ht="12.75">
      <c r="B148" t="s">
        <v>356</v>
      </c>
      <c r="C148" t="s">
        <v>357</v>
      </c>
      <c r="D148">
        <v>0</v>
      </c>
      <c r="E148">
        <v>1</v>
      </c>
      <c r="F148">
        <v>1</v>
      </c>
      <c r="G148">
        <v>1</v>
      </c>
      <c r="H148">
        <v>0</v>
      </c>
      <c r="I148">
        <v>2</v>
      </c>
      <c r="J148">
        <v>0</v>
      </c>
      <c r="K148">
        <v>0</v>
      </c>
      <c r="L148" s="23">
        <v>0</v>
      </c>
      <c r="M148" s="23">
        <v>2</v>
      </c>
      <c r="N148">
        <v>1</v>
      </c>
      <c r="O148">
        <v>0</v>
      </c>
      <c r="P148">
        <v>2</v>
      </c>
      <c r="X148" s="23"/>
      <c r="Y148" s="23"/>
      <c r="AB148" s="7">
        <f t="shared" si="25"/>
      </c>
      <c r="AC148" s="7">
        <f t="shared" si="26"/>
      </c>
      <c r="AD148" s="7">
        <f t="shared" si="27"/>
      </c>
      <c r="AE148" s="7">
        <f t="shared" si="28"/>
      </c>
      <c r="AF148" s="7">
        <f t="shared" si="29"/>
      </c>
      <c r="AG148" s="7">
        <f t="shared" si="30"/>
      </c>
      <c r="AH148" s="7">
        <f t="shared" si="31"/>
      </c>
      <c r="AI148" s="7">
        <f t="shared" si="32"/>
      </c>
      <c r="AJ148" s="7">
        <f t="shared" si="33"/>
      </c>
      <c r="AK148" s="7">
        <f t="shared" si="34"/>
      </c>
      <c r="AL148" s="7">
        <f t="shared" si="35"/>
      </c>
      <c r="AM148" s="7">
        <f t="shared" si="36"/>
      </c>
      <c r="AN148" s="37"/>
      <c r="AO148" s="37"/>
      <c r="AP148" s="41"/>
      <c r="AQ148" s="37"/>
      <c r="AR148" s="37"/>
      <c r="AS148" s="37"/>
    </row>
    <row r="149" spans="2:45" ht="12.75">
      <c r="B149" t="s">
        <v>358</v>
      </c>
      <c r="C149" t="s">
        <v>359</v>
      </c>
      <c r="D149">
        <v>1</v>
      </c>
      <c r="E149">
        <v>0</v>
      </c>
      <c r="F149">
        <v>1</v>
      </c>
      <c r="G149">
        <v>0</v>
      </c>
      <c r="H149">
        <v>1</v>
      </c>
      <c r="I149">
        <v>2</v>
      </c>
      <c r="J149">
        <v>0</v>
      </c>
      <c r="K149">
        <v>1</v>
      </c>
      <c r="L149" s="23">
        <v>0</v>
      </c>
      <c r="M149" s="23">
        <v>0</v>
      </c>
      <c r="N149">
        <v>3</v>
      </c>
      <c r="O149">
        <v>1</v>
      </c>
      <c r="P149">
        <v>0</v>
      </c>
      <c r="X149" s="23"/>
      <c r="Y149" s="23"/>
      <c r="AB149" s="7">
        <f t="shared" si="25"/>
        <v>-100</v>
      </c>
      <c r="AC149" s="7">
        <f t="shared" si="26"/>
      </c>
      <c r="AD149" s="7">
        <f t="shared" si="27"/>
      </c>
      <c r="AE149" s="7">
        <f t="shared" si="28"/>
      </c>
      <c r="AF149" s="7">
        <f t="shared" si="29"/>
      </c>
      <c r="AG149" s="7">
        <f t="shared" si="30"/>
      </c>
      <c r="AH149" s="7">
        <f t="shared" si="31"/>
      </c>
      <c r="AI149" s="7">
        <f t="shared" si="32"/>
      </c>
      <c r="AJ149" s="7">
        <f t="shared" si="33"/>
      </c>
      <c r="AK149" s="7">
        <f t="shared" si="34"/>
      </c>
      <c r="AL149" s="7">
        <f t="shared" si="35"/>
      </c>
      <c r="AM149" s="7">
        <f t="shared" si="36"/>
      </c>
      <c r="AN149" s="37"/>
      <c r="AO149" s="37"/>
      <c r="AP149" s="41"/>
      <c r="AQ149" s="37"/>
      <c r="AR149" s="37"/>
      <c r="AS149" s="37"/>
    </row>
    <row r="150" spans="2:45" ht="12.75">
      <c r="B150" t="s">
        <v>360</v>
      </c>
      <c r="C150" t="s">
        <v>361</v>
      </c>
      <c r="D150">
        <v>0</v>
      </c>
      <c r="E150">
        <v>0</v>
      </c>
      <c r="F150">
        <v>1</v>
      </c>
      <c r="G150">
        <v>0</v>
      </c>
      <c r="H150">
        <v>0</v>
      </c>
      <c r="I150">
        <v>1</v>
      </c>
      <c r="J150">
        <v>0</v>
      </c>
      <c r="K150">
        <v>0</v>
      </c>
      <c r="L150" s="23">
        <v>0</v>
      </c>
      <c r="M150" s="23">
        <v>0</v>
      </c>
      <c r="N150">
        <v>0</v>
      </c>
      <c r="O150">
        <v>0</v>
      </c>
      <c r="P150">
        <v>0</v>
      </c>
      <c r="X150" s="23"/>
      <c r="Y150" s="23"/>
      <c r="AB150" s="7">
        <f t="shared" si="25"/>
      </c>
      <c r="AC150" s="7">
        <f t="shared" si="26"/>
      </c>
      <c r="AD150" s="7">
        <f t="shared" si="27"/>
      </c>
      <c r="AE150" s="7">
        <f t="shared" si="28"/>
      </c>
      <c r="AF150" s="7">
        <f t="shared" si="29"/>
      </c>
      <c r="AG150" s="7">
        <f t="shared" si="30"/>
      </c>
      <c r="AH150" s="7">
        <f t="shared" si="31"/>
      </c>
      <c r="AI150" s="7">
        <f t="shared" si="32"/>
      </c>
      <c r="AJ150" s="7">
        <f t="shared" si="33"/>
      </c>
      <c r="AK150" s="7">
        <f t="shared" si="34"/>
      </c>
      <c r="AL150" s="7">
        <f t="shared" si="35"/>
      </c>
      <c r="AM150" s="7">
        <f t="shared" si="36"/>
      </c>
      <c r="AN150" s="37"/>
      <c r="AO150" s="37"/>
      <c r="AP150" s="41"/>
      <c r="AQ150" s="37"/>
      <c r="AR150" s="37"/>
      <c r="AS150" s="37"/>
    </row>
    <row r="151" spans="2:45" ht="12.75">
      <c r="B151" t="s">
        <v>362</v>
      </c>
      <c r="C151" t="s">
        <v>363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 s="23">
        <v>1</v>
      </c>
      <c r="M151" s="23">
        <v>0</v>
      </c>
      <c r="N151">
        <v>0</v>
      </c>
      <c r="O151">
        <v>0</v>
      </c>
      <c r="P151">
        <v>0</v>
      </c>
      <c r="X151" s="23"/>
      <c r="Y151" s="23"/>
      <c r="AB151" s="7">
        <f t="shared" si="25"/>
      </c>
      <c r="AC151" s="7">
        <f t="shared" si="26"/>
      </c>
      <c r="AD151" s="7">
        <f t="shared" si="27"/>
      </c>
      <c r="AE151" s="7">
        <f t="shared" si="28"/>
      </c>
      <c r="AF151" s="7">
        <f t="shared" si="29"/>
      </c>
      <c r="AG151" s="7">
        <f t="shared" si="30"/>
      </c>
      <c r="AH151" s="7">
        <f t="shared" si="31"/>
      </c>
      <c r="AI151" s="7">
        <f t="shared" si="32"/>
      </c>
      <c r="AJ151" s="7">
        <f t="shared" si="33"/>
      </c>
      <c r="AK151" s="7">
        <f t="shared" si="34"/>
      </c>
      <c r="AL151" s="7">
        <f t="shared" si="35"/>
      </c>
      <c r="AM151" s="7">
        <f t="shared" si="36"/>
      </c>
      <c r="AN151" s="37"/>
      <c r="AO151" s="37"/>
      <c r="AP151" s="41"/>
      <c r="AQ151" s="37"/>
      <c r="AR151" s="37"/>
      <c r="AS151" s="37"/>
    </row>
    <row r="152" spans="2:45" ht="12.75">
      <c r="B152" t="s">
        <v>364</v>
      </c>
      <c r="C152" t="s">
        <v>365</v>
      </c>
      <c r="D152">
        <v>0</v>
      </c>
      <c r="E152">
        <v>1</v>
      </c>
      <c r="F152">
        <v>0</v>
      </c>
      <c r="G152">
        <v>2</v>
      </c>
      <c r="H152">
        <v>1</v>
      </c>
      <c r="I152">
        <v>1</v>
      </c>
      <c r="J152">
        <v>0</v>
      </c>
      <c r="K152">
        <v>0</v>
      </c>
      <c r="L152" s="23">
        <v>2</v>
      </c>
      <c r="M152" s="23">
        <v>0</v>
      </c>
      <c r="N152">
        <v>3</v>
      </c>
      <c r="O152">
        <v>0</v>
      </c>
      <c r="P152">
        <v>2</v>
      </c>
      <c r="X152" s="23"/>
      <c r="Y152" s="23"/>
      <c r="AB152" s="7">
        <f t="shared" si="25"/>
      </c>
      <c r="AC152" s="7">
        <f t="shared" si="26"/>
      </c>
      <c r="AD152" s="7">
        <f t="shared" si="27"/>
      </c>
      <c r="AE152" s="7">
        <f t="shared" si="28"/>
      </c>
      <c r="AF152" s="7">
        <f t="shared" si="29"/>
      </c>
      <c r="AG152" s="7">
        <f t="shared" si="30"/>
      </c>
      <c r="AH152" s="7">
        <f t="shared" si="31"/>
      </c>
      <c r="AI152" s="7">
        <f t="shared" si="32"/>
      </c>
      <c r="AJ152" s="7">
        <f t="shared" si="33"/>
      </c>
      <c r="AK152" s="7">
        <f t="shared" si="34"/>
      </c>
      <c r="AL152" s="7">
        <f t="shared" si="35"/>
      </c>
      <c r="AM152" s="7">
        <f t="shared" si="36"/>
      </c>
      <c r="AN152" s="37"/>
      <c r="AO152" s="37"/>
      <c r="AP152" s="41"/>
      <c r="AQ152" s="37"/>
      <c r="AR152" s="37"/>
      <c r="AS152" s="37"/>
    </row>
    <row r="153" spans="2:45" ht="12.75">
      <c r="B153" t="s">
        <v>366</v>
      </c>
      <c r="C153" t="s">
        <v>367</v>
      </c>
      <c r="D153">
        <v>5</v>
      </c>
      <c r="E153">
        <v>1</v>
      </c>
      <c r="F153">
        <v>1</v>
      </c>
      <c r="G153">
        <v>0</v>
      </c>
      <c r="H153">
        <v>2</v>
      </c>
      <c r="I153">
        <v>2</v>
      </c>
      <c r="J153">
        <v>1</v>
      </c>
      <c r="K153">
        <v>1</v>
      </c>
      <c r="L153" s="23">
        <v>2</v>
      </c>
      <c r="M153" s="23">
        <v>2</v>
      </c>
      <c r="N153">
        <v>1</v>
      </c>
      <c r="O153">
        <v>1</v>
      </c>
      <c r="P153">
        <v>1</v>
      </c>
      <c r="X153" s="23"/>
      <c r="Y153" s="23"/>
      <c r="AB153" s="7">
        <f t="shared" si="25"/>
        <v>-80</v>
      </c>
      <c r="AC153" s="7">
        <f t="shared" si="26"/>
      </c>
      <c r="AD153" s="7">
        <f t="shared" si="27"/>
      </c>
      <c r="AE153" s="7">
        <f t="shared" si="28"/>
      </c>
      <c r="AF153" s="7">
        <f t="shared" si="29"/>
      </c>
      <c r="AG153" s="7">
        <f t="shared" si="30"/>
      </c>
      <c r="AH153" s="7">
        <f t="shared" si="31"/>
      </c>
      <c r="AI153" s="7">
        <f t="shared" si="32"/>
      </c>
      <c r="AJ153" s="7">
        <f t="shared" si="33"/>
      </c>
      <c r="AK153" s="7">
        <f t="shared" si="34"/>
      </c>
      <c r="AL153" s="7">
        <f t="shared" si="35"/>
      </c>
      <c r="AM153" s="7">
        <f t="shared" si="36"/>
      </c>
      <c r="AN153" s="37"/>
      <c r="AO153" s="37"/>
      <c r="AP153" s="41"/>
      <c r="AQ153" s="37"/>
      <c r="AR153" s="37"/>
      <c r="AS153" s="37"/>
    </row>
    <row r="154" spans="2:45" ht="12.75">
      <c r="B154" t="s">
        <v>368</v>
      </c>
      <c r="C154" t="s">
        <v>369</v>
      </c>
      <c r="D154">
        <v>0</v>
      </c>
      <c r="E154">
        <v>0</v>
      </c>
      <c r="F154">
        <v>0</v>
      </c>
      <c r="G154">
        <v>1</v>
      </c>
      <c r="H154">
        <v>1</v>
      </c>
      <c r="I154">
        <v>1</v>
      </c>
      <c r="J154">
        <v>1</v>
      </c>
      <c r="K154">
        <v>0</v>
      </c>
      <c r="L154" s="23">
        <v>0</v>
      </c>
      <c r="M154" s="23">
        <v>0</v>
      </c>
      <c r="N154">
        <v>1</v>
      </c>
      <c r="O154">
        <v>0</v>
      </c>
      <c r="P154">
        <v>0</v>
      </c>
      <c r="X154" s="23"/>
      <c r="Y154" s="23"/>
      <c r="AB154" s="7">
        <f t="shared" si="25"/>
      </c>
      <c r="AC154" s="7">
        <f t="shared" si="26"/>
      </c>
      <c r="AD154" s="7">
        <f t="shared" si="27"/>
      </c>
      <c r="AE154" s="7">
        <f t="shared" si="28"/>
      </c>
      <c r="AF154" s="7">
        <f t="shared" si="29"/>
      </c>
      <c r="AG154" s="7">
        <f t="shared" si="30"/>
      </c>
      <c r="AH154" s="7">
        <f t="shared" si="31"/>
      </c>
      <c r="AI154" s="7">
        <f t="shared" si="32"/>
      </c>
      <c r="AJ154" s="7">
        <f t="shared" si="33"/>
      </c>
      <c r="AK154" s="7">
        <f t="shared" si="34"/>
      </c>
      <c r="AL154" s="7">
        <f t="shared" si="35"/>
      </c>
      <c r="AM154" s="7">
        <f t="shared" si="36"/>
      </c>
      <c r="AN154" s="37"/>
      <c r="AO154" s="37"/>
      <c r="AP154" s="41"/>
      <c r="AQ154" s="37"/>
      <c r="AR154" s="37"/>
      <c r="AS154" s="37"/>
    </row>
    <row r="155" spans="2:45" ht="12.75">
      <c r="B155" t="s">
        <v>370</v>
      </c>
      <c r="C155" t="s">
        <v>371</v>
      </c>
      <c r="D155">
        <v>0</v>
      </c>
      <c r="E155">
        <v>0</v>
      </c>
      <c r="F155">
        <v>0</v>
      </c>
      <c r="G155">
        <v>1</v>
      </c>
      <c r="H155">
        <v>2</v>
      </c>
      <c r="I155">
        <v>1</v>
      </c>
      <c r="J155">
        <v>0</v>
      </c>
      <c r="K155">
        <v>1</v>
      </c>
      <c r="L155" s="23">
        <v>1</v>
      </c>
      <c r="M155" s="23">
        <v>0</v>
      </c>
      <c r="N155">
        <v>1</v>
      </c>
      <c r="O155">
        <v>1</v>
      </c>
      <c r="P155">
        <v>1</v>
      </c>
      <c r="X155" s="23"/>
      <c r="Y155" s="23"/>
      <c r="AB155" s="7">
        <f t="shared" si="25"/>
      </c>
      <c r="AC155" s="7">
        <f t="shared" si="26"/>
      </c>
      <c r="AD155" s="7">
        <f t="shared" si="27"/>
      </c>
      <c r="AE155" s="7">
        <f t="shared" si="28"/>
      </c>
      <c r="AF155" s="7">
        <f t="shared" si="29"/>
      </c>
      <c r="AG155" s="7">
        <f t="shared" si="30"/>
      </c>
      <c r="AH155" s="7">
        <f t="shared" si="31"/>
      </c>
      <c r="AI155" s="7">
        <f t="shared" si="32"/>
      </c>
      <c r="AJ155" s="7">
        <f t="shared" si="33"/>
      </c>
      <c r="AK155" s="7">
        <f t="shared" si="34"/>
      </c>
      <c r="AL155" s="7">
        <f t="shared" si="35"/>
      </c>
      <c r="AM155" s="7">
        <f t="shared" si="36"/>
      </c>
      <c r="AN155" s="37"/>
      <c r="AO155" s="37"/>
      <c r="AP155" s="37"/>
      <c r="AQ155" s="37"/>
      <c r="AR155" s="37"/>
      <c r="AS155" s="37"/>
    </row>
    <row r="156" spans="2:45" ht="12.75">
      <c r="B156" t="s">
        <v>372</v>
      </c>
      <c r="C156" t="s">
        <v>373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 s="23">
        <v>1</v>
      </c>
      <c r="M156" s="23">
        <v>2</v>
      </c>
      <c r="N156">
        <v>0</v>
      </c>
      <c r="O156">
        <v>1</v>
      </c>
      <c r="P156">
        <v>0</v>
      </c>
      <c r="X156" s="23"/>
      <c r="Y156" s="23"/>
      <c r="AB156" s="7">
        <f t="shared" si="25"/>
      </c>
      <c r="AC156" s="7">
        <f t="shared" si="26"/>
      </c>
      <c r="AD156" s="7">
        <f t="shared" si="27"/>
      </c>
      <c r="AE156" s="7">
        <f t="shared" si="28"/>
      </c>
      <c r="AF156" s="7">
        <f t="shared" si="29"/>
      </c>
      <c r="AG156" s="7">
        <f t="shared" si="30"/>
      </c>
      <c r="AH156" s="7">
        <f t="shared" si="31"/>
      </c>
      <c r="AI156" s="7">
        <f t="shared" si="32"/>
      </c>
      <c r="AJ156" s="7">
        <f t="shared" si="33"/>
      </c>
      <c r="AK156" s="7">
        <f t="shared" si="34"/>
      </c>
      <c r="AL156" s="7">
        <f t="shared" si="35"/>
      </c>
      <c r="AM156" s="7">
        <f t="shared" si="36"/>
      </c>
      <c r="AN156" s="37"/>
      <c r="AO156" s="37"/>
      <c r="AP156" s="37"/>
      <c r="AQ156" s="37"/>
      <c r="AR156" s="37"/>
      <c r="AS156" s="37"/>
    </row>
    <row r="157" spans="2:45" ht="12.75">
      <c r="B157" t="s">
        <v>374</v>
      </c>
      <c r="C157" t="s">
        <v>375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1</v>
      </c>
      <c r="L157" s="23">
        <v>0</v>
      </c>
      <c r="M157" s="23">
        <v>0</v>
      </c>
      <c r="N157">
        <v>0</v>
      </c>
      <c r="O157">
        <v>1</v>
      </c>
      <c r="P157">
        <v>0</v>
      </c>
      <c r="X157" s="23"/>
      <c r="Y157" s="23"/>
      <c r="AB157" s="7">
        <f t="shared" si="25"/>
      </c>
      <c r="AC157" s="7">
        <f t="shared" si="26"/>
      </c>
      <c r="AD157" s="7">
        <f t="shared" si="27"/>
      </c>
      <c r="AE157" s="7">
        <f t="shared" si="28"/>
      </c>
      <c r="AF157" s="7">
        <f t="shared" si="29"/>
      </c>
      <c r="AG157" s="7">
        <f t="shared" si="30"/>
      </c>
      <c r="AH157" s="7">
        <f t="shared" si="31"/>
      </c>
      <c r="AI157" s="7">
        <f t="shared" si="32"/>
      </c>
      <c r="AJ157" s="7">
        <f t="shared" si="33"/>
      </c>
      <c r="AK157" s="7">
        <f t="shared" si="34"/>
      </c>
      <c r="AL157" s="7">
        <f t="shared" si="35"/>
      </c>
      <c r="AM157" s="7">
        <f t="shared" si="36"/>
      </c>
      <c r="AN157" s="37"/>
      <c r="AO157" s="37"/>
      <c r="AP157" s="37"/>
      <c r="AQ157" s="37"/>
      <c r="AR157" s="37"/>
      <c r="AS157" s="37"/>
    </row>
    <row r="158" spans="2:45" ht="12.75">
      <c r="B158" t="s">
        <v>376</v>
      </c>
      <c r="C158" t="s">
        <v>377</v>
      </c>
      <c r="D158">
        <v>0</v>
      </c>
      <c r="E158">
        <v>1</v>
      </c>
      <c r="F158">
        <v>0</v>
      </c>
      <c r="G158">
        <v>1</v>
      </c>
      <c r="H158">
        <v>0</v>
      </c>
      <c r="I158">
        <v>0</v>
      </c>
      <c r="J158">
        <v>0</v>
      </c>
      <c r="K158">
        <v>0</v>
      </c>
      <c r="L158" s="23">
        <v>0</v>
      </c>
      <c r="M158" s="23">
        <v>0</v>
      </c>
      <c r="N158">
        <v>0</v>
      </c>
      <c r="O158">
        <v>0</v>
      </c>
      <c r="P158">
        <v>0</v>
      </c>
      <c r="X158" s="23"/>
      <c r="Y158" s="23"/>
      <c r="AB158" s="7">
        <f t="shared" si="25"/>
      </c>
      <c r="AC158" s="7">
        <f t="shared" si="26"/>
      </c>
      <c r="AD158" s="7">
        <f t="shared" si="27"/>
      </c>
      <c r="AE158" s="7">
        <f t="shared" si="28"/>
      </c>
      <c r="AF158" s="7">
        <f t="shared" si="29"/>
      </c>
      <c r="AG158" s="7">
        <f t="shared" si="30"/>
      </c>
      <c r="AH158" s="7">
        <f t="shared" si="31"/>
      </c>
      <c r="AI158" s="7">
        <f t="shared" si="32"/>
      </c>
      <c r="AJ158" s="7">
        <f t="shared" si="33"/>
      </c>
      <c r="AK158" s="7">
        <f t="shared" si="34"/>
      </c>
      <c r="AL158" s="7">
        <f t="shared" si="35"/>
      </c>
      <c r="AM158" s="7">
        <f t="shared" si="36"/>
      </c>
      <c r="AN158" s="37"/>
      <c r="AO158" s="37"/>
      <c r="AP158" s="37"/>
      <c r="AQ158" s="37"/>
      <c r="AR158" s="37"/>
      <c r="AS158" s="37"/>
    </row>
    <row r="159" spans="2:45" ht="12.75">
      <c r="B159" t="s">
        <v>378</v>
      </c>
      <c r="C159" t="s">
        <v>379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1</v>
      </c>
      <c r="K159">
        <v>0</v>
      </c>
      <c r="L159" s="23">
        <v>0</v>
      </c>
      <c r="M159" s="23">
        <v>0</v>
      </c>
      <c r="N159">
        <v>0</v>
      </c>
      <c r="O159">
        <v>0</v>
      </c>
      <c r="P159">
        <v>0</v>
      </c>
      <c r="X159" s="23"/>
      <c r="Y159" s="23"/>
      <c r="AB159" s="7">
        <f t="shared" si="25"/>
      </c>
      <c r="AC159" s="7">
        <f t="shared" si="26"/>
      </c>
      <c r="AD159" s="7">
        <f t="shared" si="27"/>
      </c>
      <c r="AE159" s="7">
        <f t="shared" si="28"/>
      </c>
      <c r="AF159" s="7">
        <f t="shared" si="29"/>
      </c>
      <c r="AG159" s="7">
        <f t="shared" si="30"/>
      </c>
      <c r="AH159" s="7">
        <f t="shared" si="31"/>
      </c>
      <c r="AI159" s="7">
        <f t="shared" si="32"/>
      </c>
      <c r="AJ159" s="7">
        <f t="shared" si="33"/>
      </c>
      <c r="AK159" s="7">
        <f t="shared" si="34"/>
      </c>
      <c r="AL159" s="7">
        <f t="shared" si="35"/>
      </c>
      <c r="AM159" s="7">
        <f t="shared" si="36"/>
      </c>
      <c r="AN159" s="37"/>
      <c r="AO159" s="37"/>
      <c r="AP159" s="37"/>
      <c r="AQ159" s="37"/>
      <c r="AR159" s="37"/>
      <c r="AS159" s="37"/>
    </row>
    <row r="160" spans="2:45" ht="12.75">
      <c r="B160" t="s">
        <v>380</v>
      </c>
      <c r="C160" t="s">
        <v>381</v>
      </c>
      <c r="D160">
        <v>1</v>
      </c>
      <c r="E160">
        <v>2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3</v>
      </c>
      <c r="L160" s="23">
        <v>1</v>
      </c>
      <c r="M160" s="23">
        <v>0</v>
      </c>
      <c r="N160">
        <v>0</v>
      </c>
      <c r="O160">
        <v>0</v>
      </c>
      <c r="P160">
        <v>0</v>
      </c>
      <c r="X160" s="23"/>
      <c r="Y160" s="23"/>
      <c r="AB160" s="7">
        <f t="shared" si="25"/>
        <v>-100</v>
      </c>
      <c r="AC160" s="7">
        <f t="shared" si="26"/>
      </c>
      <c r="AD160" s="7">
        <f t="shared" si="27"/>
      </c>
      <c r="AE160" s="7">
        <f t="shared" si="28"/>
      </c>
      <c r="AF160" s="7">
        <f t="shared" si="29"/>
      </c>
      <c r="AG160" s="7">
        <f t="shared" si="30"/>
      </c>
      <c r="AH160" s="7">
        <f t="shared" si="31"/>
      </c>
      <c r="AI160" s="7">
        <f t="shared" si="32"/>
      </c>
      <c r="AJ160" s="7">
        <f t="shared" si="33"/>
      </c>
      <c r="AK160" s="7">
        <f t="shared" si="34"/>
      </c>
      <c r="AL160" s="7">
        <f t="shared" si="35"/>
      </c>
      <c r="AM160" s="7">
        <f t="shared" si="36"/>
      </c>
      <c r="AN160" s="37"/>
      <c r="AO160" s="37"/>
      <c r="AP160" s="37"/>
      <c r="AQ160" s="37"/>
      <c r="AR160" s="37"/>
      <c r="AS160" s="37"/>
    </row>
    <row r="161" spans="2:45" ht="12.75">
      <c r="B161" t="s">
        <v>382</v>
      </c>
      <c r="C161" t="s">
        <v>383</v>
      </c>
      <c r="D161">
        <v>0</v>
      </c>
      <c r="E161">
        <v>1</v>
      </c>
      <c r="F161">
        <v>0</v>
      </c>
      <c r="G161">
        <v>1</v>
      </c>
      <c r="H161">
        <v>2</v>
      </c>
      <c r="I161">
        <v>0</v>
      </c>
      <c r="J161">
        <v>0</v>
      </c>
      <c r="K161">
        <v>0</v>
      </c>
      <c r="L161" s="23">
        <v>0</v>
      </c>
      <c r="M161" s="23">
        <v>1</v>
      </c>
      <c r="N161">
        <v>1</v>
      </c>
      <c r="O161">
        <v>0</v>
      </c>
      <c r="P161">
        <v>0</v>
      </c>
      <c r="X161" s="23"/>
      <c r="Y161" s="23"/>
      <c r="AB161" s="7">
        <f t="shared" si="25"/>
      </c>
      <c r="AC161" s="7">
        <f t="shared" si="26"/>
      </c>
      <c r="AD161" s="7">
        <f t="shared" si="27"/>
      </c>
      <c r="AE161" s="7">
        <f t="shared" si="28"/>
      </c>
      <c r="AF161" s="7">
        <f t="shared" si="29"/>
      </c>
      <c r="AG161" s="7">
        <f t="shared" si="30"/>
      </c>
      <c r="AH161" s="7">
        <f t="shared" si="31"/>
      </c>
      <c r="AI161" s="7">
        <f t="shared" si="32"/>
      </c>
      <c r="AJ161" s="7">
        <f t="shared" si="33"/>
      </c>
      <c r="AK161" s="7">
        <f t="shared" si="34"/>
      </c>
      <c r="AL161" s="7">
        <f t="shared" si="35"/>
      </c>
      <c r="AM161" s="7">
        <f t="shared" si="36"/>
      </c>
      <c r="AN161" s="37"/>
      <c r="AO161" s="37"/>
      <c r="AP161" s="37"/>
      <c r="AQ161" s="37"/>
      <c r="AR161" s="37"/>
      <c r="AS161" s="37"/>
    </row>
    <row r="162" spans="2:45" ht="12.75">
      <c r="B162" t="s">
        <v>384</v>
      </c>
      <c r="C162" t="s">
        <v>385</v>
      </c>
      <c r="D162">
        <v>0</v>
      </c>
      <c r="E162">
        <v>2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 s="23">
        <v>2</v>
      </c>
      <c r="M162" s="23">
        <v>1</v>
      </c>
      <c r="N162">
        <v>0</v>
      </c>
      <c r="O162">
        <v>0</v>
      </c>
      <c r="P162">
        <v>0</v>
      </c>
      <c r="X162" s="23"/>
      <c r="Y162" s="23"/>
      <c r="AB162" s="7">
        <f t="shared" si="25"/>
      </c>
      <c r="AC162" s="7">
        <f t="shared" si="26"/>
      </c>
      <c r="AD162" s="7">
        <f t="shared" si="27"/>
      </c>
      <c r="AE162" s="7">
        <f t="shared" si="28"/>
      </c>
      <c r="AF162" s="7">
        <f t="shared" si="29"/>
      </c>
      <c r="AG162" s="7">
        <f t="shared" si="30"/>
      </c>
      <c r="AH162" s="7">
        <f t="shared" si="31"/>
      </c>
      <c r="AI162" s="7">
        <f t="shared" si="32"/>
      </c>
      <c r="AJ162" s="7">
        <f t="shared" si="33"/>
      </c>
      <c r="AK162" s="7">
        <f t="shared" si="34"/>
      </c>
      <c r="AL162" s="7">
        <f t="shared" si="35"/>
      </c>
      <c r="AM162" s="7">
        <f t="shared" si="36"/>
      </c>
      <c r="AN162" s="37"/>
      <c r="AO162" s="37"/>
      <c r="AP162" s="37"/>
      <c r="AQ162" s="37"/>
      <c r="AR162" s="37"/>
      <c r="AS162" s="37"/>
    </row>
    <row r="163" spans="2:45" ht="12.75">
      <c r="B163" t="s">
        <v>386</v>
      </c>
      <c r="C163" t="s">
        <v>387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0</v>
      </c>
      <c r="J163">
        <v>0</v>
      </c>
      <c r="K163">
        <v>1</v>
      </c>
      <c r="L163" s="23">
        <v>0</v>
      </c>
      <c r="M163" s="23">
        <v>2</v>
      </c>
      <c r="N163">
        <v>0</v>
      </c>
      <c r="O163">
        <v>0</v>
      </c>
      <c r="P163">
        <v>0</v>
      </c>
      <c r="X163" s="23"/>
      <c r="Y163" s="23"/>
      <c r="AB163" s="7">
        <f t="shared" si="25"/>
      </c>
      <c r="AC163" s="7">
        <f t="shared" si="26"/>
      </c>
      <c r="AD163" s="7">
        <f t="shared" si="27"/>
      </c>
      <c r="AE163" s="7">
        <f t="shared" si="28"/>
      </c>
      <c r="AF163" s="7">
        <f t="shared" si="29"/>
      </c>
      <c r="AG163" s="7">
        <f t="shared" si="30"/>
      </c>
      <c r="AH163" s="7">
        <f t="shared" si="31"/>
      </c>
      <c r="AI163" s="7">
        <f t="shared" si="32"/>
      </c>
      <c r="AJ163" s="7">
        <f t="shared" si="33"/>
      </c>
      <c r="AK163" s="7">
        <f t="shared" si="34"/>
      </c>
      <c r="AL163" s="7">
        <f t="shared" si="35"/>
      </c>
      <c r="AM163" s="7">
        <f t="shared" si="36"/>
      </c>
      <c r="AN163" s="37"/>
      <c r="AO163" s="37"/>
      <c r="AP163" s="37"/>
      <c r="AQ163" s="37"/>
      <c r="AR163" s="37"/>
      <c r="AS163" s="37"/>
    </row>
    <row r="164" spans="2:45" ht="12.75">
      <c r="B164" t="s">
        <v>388</v>
      </c>
      <c r="C164" t="s">
        <v>389</v>
      </c>
      <c r="D164">
        <v>1</v>
      </c>
      <c r="E164">
        <v>4</v>
      </c>
      <c r="F164">
        <v>0</v>
      </c>
      <c r="G164">
        <v>1</v>
      </c>
      <c r="H164">
        <v>3</v>
      </c>
      <c r="I164">
        <v>4</v>
      </c>
      <c r="J164">
        <v>0</v>
      </c>
      <c r="K164">
        <v>5</v>
      </c>
      <c r="L164" s="23">
        <v>3</v>
      </c>
      <c r="M164" s="23">
        <v>0</v>
      </c>
      <c r="N164">
        <v>0</v>
      </c>
      <c r="O164">
        <v>2</v>
      </c>
      <c r="P164">
        <v>1</v>
      </c>
      <c r="X164" s="23"/>
      <c r="Y164" s="23"/>
      <c r="AB164" s="7">
        <f t="shared" si="25"/>
        <v>0</v>
      </c>
      <c r="AC164" s="7">
        <f t="shared" si="26"/>
      </c>
      <c r="AD164" s="7">
        <f t="shared" si="27"/>
      </c>
      <c r="AE164" s="7">
        <f t="shared" si="28"/>
      </c>
      <c r="AF164" s="7">
        <f t="shared" si="29"/>
      </c>
      <c r="AG164" s="7">
        <f t="shared" si="30"/>
      </c>
      <c r="AH164" s="7">
        <f t="shared" si="31"/>
      </c>
      <c r="AI164" s="7">
        <f t="shared" si="32"/>
      </c>
      <c r="AJ164" s="7">
        <f t="shared" si="33"/>
      </c>
      <c r="AK164" s="7">
        <f t="shared" si="34"/>
      </c>
      <c r="AL164" s="7">
        <f t="shared" si="35"/>
      </c>
      <c r="AM164" s="7">
        <f t="shared" si="36"/>
      </c>
      <c r="AN164" s="37"/>
      <c r="AO164" s="37"/>
      <c r="AP164" s="41"/>
      <c r="AQ164" s="37"/>
      <c r="AR164" s="37"/>
      <c r="AS164" s="37"/>
    </row>
    <row r="165" spans="2:45" ht="12.75">
      <c r="B165" t="s">
        <v>390</v>
      </c>
      <c r="C165" t="s">
        <v>391</v>
      </c>
      <c r="D165">
        <v>3</v>
      </c>
      <c r="E165">
        <v>0</v>
      </c>
      <c r="F165">
        <v>1</v>
      </c>
      <c r="G165">
        <v>0</v>
      </c>
      <c r="H165">
        <v>0</v>
      </c>
      <c r="I165">
        <v>1</v>
      </c>
      <c r="J165">
        <v>0</v>
      </c>
      <c r="K165">
        <v>0</v>
      </c>
      <c r="L165" s="23">
        <v>2</v>
      </c>
      <c r="M165" s="23">
        <v>1</v>
      </c>
      <c r="N165">
        <v>0</v>
      </c>
      <c r="O165">
        <v>1</v>
      </c>
      <c r="P165">
        <v>0</v>
      </c>
      <c r="X165" s="23"/>
      <c r="Y165" s="23"/>
      <c r="AB165" s="7">
        <f t="shared" si="25"/>
        <v>-100</v>
      </c>
      <c r="AC165" s="7">
        <f t="shared" si="26"/>
      </c>
      <c r="AD165" s="7">
        <f t="shared" si="27"/>
      </c>
      <c r="AE165" s="7">
        <f t="shared" si="28"/>
      </c>
      <c r="AF165" s="7">
        <f t="shared" si="29"/>
      </c>
      <c r="AG165" s="7">
        <f t="shared" si="30"/>
      </c>
      <c r="AH165" s="7">
        <f t="shared" si="31"/>
      </c>
      <c r="AI165" s="7">
        <f t="shared" si="32"/>
      </c>
      <c r="AJ165" s="7">
        <f t="shared" si="33"/>
      </c>
      <c r="AK165" s="7">
        <f t="shared" si="34"/>
      </c>
      <c r="AL165" s="7">
        <f t="shared" si="35"/>
      </c>
      <c r="AM165" s="7">
        <f t="shared" si="36"/>
      </c>
      <c r="AN165" s="37"/>
      <c r="AO165" s="37"/>
      <c r="AP165" s="41"/>
      <c r="AQ165" s="37"/>
      <c r="AR165" s="37"/>
      <c r="AS165" s="37"/>
    </row>
    <row r="166" spans="2:45" ht="12.75">
      <c r="B166" t="s">
        <v>392</v>
      </c>
      <c r="C166" t="s">
        <v>393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1</v>
      </c>
      <c r="J166">
        <v>0</v>
      </c>
      <c r="K166">
        <v>0</v>
      </c>
      <c r="L166" s="23">
        <v>0</v>
      </c>
      <c r="M166" s="23">
        <v>1</v>
      </c>
      <c r="N166">
        <v>0</v>
      </c>
      <c r="O166">
        <v>0</v>
      </c>
      <c r="P166">
        <v>0</v>
      </c>
      <c r="X166" s="23"/>
      <c r="Y166" s="23"/>
      <c r="AB166" s="7">
        <f t="shared" si="25"/>
      </c>
      <c r="AC166" s="7">
        <f t="shared" si="26"/>
      </c>
      <c r="AD166" s="7">
        <f t="shared" si="27"/>
      </c>
      <c r="AE166" s="7">
        <f t="shared" si="28"/>
      </c>
      <c r="AF166" s="7">
        <f t="shared" si="29"/>
      </c>
      <c r="AG166" s="7">
        <f t="shared" si="30"/>
      </c>
      <c r="AH166" s="7">
        <f t="shared" si="31"/>
      </c>
      <c r="AI166" s="7">
        <f t="shared" si="32"/>
      </c>
      <c r="AJ166" s="7">
        <f t="shared" si="33"/>
      </c>
      <c r="AK166" s="7">
        <f t="shared" si="34"/>
      </c>
      <c r="AL166" s="7">
        <f t="shared" si="35"/>
      </c>
      <c r="AM166" s="7">
        <f t="shared" si="36"/>
      </c>
      <c r="AN166" s="37"/>
      <c r="AO166" s="37"/>
      <c r="AP166" s="41"/>
      <c r="AQ166" s="37"/>
      <c r="AR166" s="37"/>
      <c r="AS166" s="37"/>
    </row>
    <row r="167" spans="2:45" ht="12.75">
      <c r="B167" t="s">
        <v>394</v>
      </c>
      <c r="C167" t="s">
        <v>395</v>
      </c>
      <c r="D167">
        <v>0</v>
      </c>
      <c r="E167">
        <v>1</v>
      </c>
      <c r="F167">
        <v>1</v>
      </c>
      <c r="G167">
        <v>3</v>
      </c>
      <c r="H167">
        <v>0</v>
      </c>
      <c r="I167">
        <v>2</v>
      </c>
      <c r="J167">
        <v>1</v>
      </c>
      <c r="K167">
        <v>0</v>
      </c>
      <c r="L167" s="23">
        <v>1</v>
      </c>
      <c r="M167" s="23">
        <v>2</v>
      </c>
      <c r="N167">
        <v>2</v>
      </c>
      <c r="O167">
        <v>0</v>
      </c>
      <c r="P167">
        <v>0</v>
      </c>
      <c r="X167" s="23"/>
      <c r="Y167" s="23"/>
      <c r="AB167" s="7">
        <f t="shared" si="25"/>
      </c>
      <c r="AC167" s="7">
        <f t="shared" si="26"/>
      </c>
      <c r="AD167" s="7">
        <f t="shared" si="27"/>
      </c>
      <c r="AE167" s="7">
        <f t="shared" si="28"/>
      </c>
      <c r="AF167" s="7">
        <f t="shared" si="29"/>
      </c>
      <c r="AG167" s="7">
        <f t="shared" si="30"/>
      </c>
      <c r="AH167" s="7">
        <f t="shared" si="31"/>
      </c>
      <c r="AI167" s="7">
        <f t="shared" si="32"/>
      </c>
      <c r="AJ167" s="7">
        <f t="shared" si="33"/>
      </c>
      <c r="AK167" s="7">
        <f t="shared" si="34"/>
      </c>
      <c r="AL167" s="7">
        <f t="shared" si="35"/>
      </c>
      <c r="AM167" s="7">
        <f t="shared" si="36"/>
      </c>
      <c r="AN167" s="37"/>
      <c r="AO167" s="37"/>
      <c r="AP167" s="41"/>
      <c r="AQ167" s="37"/>
      <c r="AR167" s="37"/>
      <c r="AS167" s="37"/>
    </row>
    <row r="168" spans="2:45" ht="12.75">
      <c r="B168" t="s">
        <v>396</v>
      </c>
      <c r="C168" t="s">
        <v>397</v>
      </c>
      <c r="D168">
        <v>1</v>
      </c>
      <c r="E168">
        <v>2</v>
      </c>
      <c r="F168">
        <v>0</v>
      </c>
      <c r="G168">
        <v>0</v>
      </c>
      <c r="H168">
        <v>0</v>
      </c>
      <c r="I168">
        <v>0</v>
      </c>
      <c r="J168">
        <v>1</v>
      </c>
      <c r="K168">
        <v>0</v>
      </c>
      <c r="L168" s="23">
        <v>0</v>
      </c>
      <c r="M168" s="23">
        <v>0</v>
      </c>
      <c r="N168">
        <v>0</v>
      </c>
      <c r="O168">
        <v>0</v>
      </c>
      <c r="P168">
        <v>0</v>
      </c>
      <c r="X168" s="23"/>
      <c r="Y168" s="23"/>
      <c r="AB168" s="7">
        <f t="shared" si="25"/>
        <v>-100</v>
      </c>
      <c r="AC168" s="7">
        <f t="shared" si="26"/>
      </c>
      <c r="AD168" s="7">
        <f t="shared" si="27"/>
      </c>
      <c r="AE168" s="7">
        <f t="shared" si="28"/>
      </c>
      <c r="AF168" s="7">
        <f t="shared" si="29"/>
      </c>
      <c r="AG168" s="7">
        <f t="shared" si="30"/>
      </c>
      <c r="AH168" s="7">
        <f t="shared" si="31"/>
      </c>
      <c r="AI168" s="7">
        <f t="shared" si="32"/>
      </c>
      <c r="AJ168" s="7">
        <f t="shared" si="33"/>
      </c>
      <c r="AK168" s="7">
        <f t="shared" si="34"/>
      </c>
      <c r="AL168" s="7">
        <f t="shared" si="35"/>
      </c>
      <c r="AM168" s="7">
        <f t="shared" si="36"/>
      </c>
      <c r="AN168" s="37"/>
      <c r="AO168" s="37"/>
      <c r="AP168" s="41"/>
      <c r="AQ168" s="37"/>
      <c r="AR168" s="37"/>
      <c r="AS168" s="37"/>
    </row>
    <row r="169" spans="2:45" ht="12.75">
      <c r="B169" t="s">
        <v>398</v>
      </c>
      <c r="C169" t="s">
        <v>399</v>
      </c>
      <c r="D169">
        <v>1</v>
      </c>
      <c r="E169">
        <v>0</v>
      </c>
      <c r="F169">
        <v>3</v>
      </c>
      <c r="G169">
        <v>1</v>
      </c>
      <c r="H169">
        <v>1</v>
      </c>
      <c r="I169">
        <v>0</v>
      </c>
      <c r="J169">
        <v>1</v>
      </c>
      <c r="K169">
        <v>3</v>
      </c>
      <c r="L169" s="23">
        <v>0</v>
      </c>
      <c r="M169" s="23">
        <v>0</v>
      </c>
      <c r="N169">
        <v>0</v>
      </c>
      <c r="O169">
        <v>1</v>
      </c>
      <c r="P169">
        <v>0</v>
      </c>
      <c r="X169" s="23"/>
      <c r="Y169" s="23"/>
      <c r="AB169" s="7">
        <f t="shared" si="25"/>
        <v>-100</v>
      </c>
      <c r="AC169" s="7">
        <f t="shared" si="26"/>
      </c>
      <c r="AD169" s="7">
        <f t="shared" si="27"/>
      </c>
      <c r="AE169" s="7">
        <f t="shared" si="28"/>
      </c>
      <c r="AF169" s="7">
        <f t="shared" si="29"/>
      </c>
      <c r="AG169" s="7">
        <f t="shared" si="30"/>
      </c>
      <c r="AH169" s="7">
        <f t="shared" si="31"/>
      </c>
      <c r="AI169" s="7">
        <f t="shared" si="32"/>
      </c>
      <c r="AJ169" s="7">
        <f t="shared" si="33"/>
      </c>
      <c r="AK169" s="7">
        <f t="shared" si="34"/>
      </c>
      <c r="AL169" s="7">
        <f t="shared" si="35"/>
      </c>
      <c r="AM169" s="7">
        <f t="shared" si="36"/>
      </c>
      <c r="AN169" s="37"/>
      <c r="AO169" s="37"/>
      <c r="AP169" s="41"/>
      <c r="AQ169" s="37"/>
      <c r="AR169" s="37"/>
      <c r="AS169" s="37"/>
    </row>
    <row r="170" spans="2:45" ht="12.75">
      <c r="B170" t="s">
        <v>400</v>
      </c>
      <c r="C170" t="s">
        <v>401</v>
      </c>
      <c r="D170">
        <v>1</v>
      </c>
      <c r="E170">
        <v>1</v>
      </c>
      <c r="F170">
        <v>0</v>
      </c>
      <c r="G170">
        <v>0</v>
      </c>
      <c r="H170">
        <v>0</v>
      </c>
      <c r="I170">
        <v>0</v>
      </c>
      <c r="J170">
        <v>1</v>
      </c>
      <c r="K170">
        <v>1</v>
      </c>
      <c r="L170" s="23">
        <v>0</v>
      </c>
      <c r="M170" s="23">
        <v>1</v>
      </c>
      <c r="N170">
        <v>0</v>
      </c>
      <c r="O170">
        <v>0</v>
      </c>
      <c r="P170">
        <v>1</v>
      </c>
      <c r="X170" s="23"/>
      <c r="Y170" s="23"/>
      <c r="AB170" s="7">
        <f t="shared" si="25"/>
        <v>0</v>
      </c>
      <c r="AC170" s="7">
        <f t="shared" si="26"/>
      </c>
      <c r="AD170" s="7">
        <f t="shared" si="27"/>
      </c>
      <c r="AE170" s="7">
        <f t="shared" si="28"/>
      </c>
      <c r="AF170" s="7">
        <f t="shared" si="29"/>
      </c>
      <c r="AG170" s="7">
        <f t="shared" si="30"/>
      </c>
      <c r="AH170" s="7">
        <f t="shared" si="31"/>
      </c>
      <c r="AI170" s="7">
        <f t="shared" si="32"/>
      </c>
      <c r="AJ170" s="7">
        <f t="shared" si="33"/>
      </c>
      <c r="AK170" s="7">
        <f t="shared" si="34"/>
      </c>
      <c r="AL170" s="7">
        <f t="shared" si="35"/>
      </c>
      <c r="AM170" s="7">
        <f t="shared" si="36"/>
      </c>
      <c r="AN170" s="37"/>
      <c r="AO170" s="37"/>
      <c r="AP170" s="41"/>
      <c r="AQ170" s="37"/>
      <c r="AR170" s="37"/>
      <c r="AS170" s="37"/>
    </row>
    <row r="171" spans="2:45" ht="12.75">
      <c r="B171" t="s">
        <v>402</v>
      </c>
      <c r="C171" t="s">
        <v>403</v>
      </c>
      <c r="D171">
        <v>42</v>
      </c>
      <c r="E171">
        <v>61</v>
      </c>
      <c r="F171">
        <v>37</v>
      </c>
      <c r="G171">
        <v>36</v>
      </c>
      <c r="H171">
        <v>73</v>
      </c>
      <c r="I171">
        <v>53</v>
      </c>
      <c r="J171">
        <v>39</v>
      </c>
      <c r="K171">
        <v>32</v>
      </c>
      <c r="L171" s="23">
        <v>32</v>
      </c>
      <c r="M171" s="23">
        <v>52</v>
      </c>
      <c r="N171">
        <v>57</v>
      </c>
      <c r="O171">
        <v>47</v>
      </c>
      <c r="P171">
        <v>35</v>
      </c>
      <c r="X171" s="23"/>
      <c r="Y171" s="23"/>
      <c r="AB171" s="7">
        <f t="shared" si="25"/>
        <v>-16.66666666666667</v>
      </c>
      <c r="AC171" s="7">
        <f t="shared" si="26"/>
      </c>
      <c r="AD171" s="7">
        <f t="shared" si="27"/>
      </c>
      <c r="AE171" s="7">
        <f t="shared" si="28"/>
      </c>
      <c r="AF171" s="7">
        <f t="shared" si="29"/>
      </c>
      <c r="AG171" s="7">
        <f t="shared" si="30"/>
      </c>
      <c r="AH171" s="7">
        <f t="shared" si="31"/>
      </c>
      <c r="AI171" s="7">
        <f t="shared" si="32"/>
      </c>
      <c r="AJ171" s="7">
        <f t="shared" si="33"/>
      </c>
      <c r="AK171" s="7">
        <f t="shared" si="34"/>
      </c>
      <c r="AL171" s="7">
        <f t="shared" si="35"/>
      </c>
      <c r="AM171" s="7">
        <f t="shared" si="36"/>
      </c>
      <c r="AN171" s="37"/>
      <c r="AO171" s="37"/>
      <c r="AP171" s="41"/>
      <c r="AQ171" s="37"/>
      <c r="AR171" s="37"/>
      <c r="AS171" s="37"/>
    </row>
    <row r="172" spans="2:45" ht="12.75">
      <c r="B172" t="s">
        <v>404</v>
      </c>
      <c r="C172" t="s">
        <v>405</v>
      </c>
      <c r="D172">
        <v>4</v>
      </c>
      <c r="E172">
        <v>3</v>
      </c>
      <c r="F172">
        <v>6</v>
      </c>
      <c r="G172">
        <v>5</v>
      </c>
      <c r="H172">
        <v>1</v>
      </c>
      <c r="I172">
        <v>2</v>
      </c>
      <c r="J172">
        <v>2</v>
      </c>
      <c r="K172">
        <v>2</v>
      </c>
      <c r="L172" s="23">
        <v>5</v>
      </c>
      <c r="M172" s="23">
        <v>1</v>
      </c>
      <c r="N172">
        <v>3</v>
      </c>
      <c r="O172">
        <v>5</v>
      </c>
      <c r="P172">
        <v>4</v>
      </c>
      <c r="X172" s="23"/>
      <c r="Y172" s="23"/>
      <c r="AB172" s="7">
        <f t="shared" si="25"/>
        <v>0</v>
      </c>
      <c r="AC172" s="7">
        <f t="shared" si="26"/>
      </c>
      <c r="AD172" s="7">
        <f t="shared" si="27"/>
      </c>
      <c r="AE172" s="7">
        <f t="shared" si="28"/>
      </c>
      <c r="AF172" s="7">
        <f t="shared" si="29"/>
      </c>
      <c r="AG172" s="7">
        <f t="shared" si="30"/>
      </c>
      <c r="AH172" s="7">
        <f t="shared" si="31"/>
      </c>
      <c r="AI172" s="7">
        <f t="shared" si="32"/>
      </c>
      <c r="AJ172" s="7">
        <f t="shared" si="33"/>
      </c>
      <c r="AK172" s="7">
        <f t="shared" si="34"/>
      </c>
      <c r="AL172" s="7">
        <f t="shared" si="35"/>
      </c>
      <c r="AM172" s="7">
        <f t="shared" si="36"/>
      </c>
      <c r="AN172" s="37"/>
      <c r="AO172" s="37"/>
      <c r="AP172" s="41"/>
      <c r="AQ172" s="37"/>
      <c r="AR172" s="37"/>
      <c r="AS172" s="37"/>
    </row>
    <row r="173" spans="2:45" ht="12.75">
      <c r="B173" t="s">
        <v>406</v>
      </c>
      <c r="C173" t="s">
        <v>407</v>
      </c>
      <c r="D173">
        <v>3</v>
      </c>
      <c r="E173">
        <v>2</v>
      </c>
      <c r="F173">
        <v>6</v>
      </c>
      <c r="G173">
        <v>0</v>
      </c>
      <c r="H173">
        <v>2</v>
      </c>
      <c r="I173">
        <v>3</v>
      </c>
      <c r="J173">
        <v>1</v>
      </c>
      <c r="K173">
        <v>0</v>
      </c>
      <c r="L173" s="23">
        <v>2</v>
      </c>
      <c r="M173" s="23">
        <v>0</v>
      </c>
      <c r="N173">
        <v>1</v>
      </c>
      <c r="O173">
        <v>3</v>
      </c>
      <c r="P173">
        <v>0</v>
      </c>
      <c r="X173" s="23"/>
      <c r="Y173" s="23"/>
      <c r="AB173" s="7">
        <f t="shared" si="25"/>
        <v>-100</v>
      </c>
      <c r="AC173" s="7">
        <f t="shared" si="26"/>
      </c>
      <c r="AD173" s="7">
        <f t="shared" si="27"/>
      </c>
      <c r="AE173" s="7">
        <f t="shared" si="28"/>
      </c>
      <c r="AF173" s="7">
        <f t="shared" si="29"/>
      </c>
      <c r="AG173" s="7">
        <f t="shared" si="30"/>
      </c>
      <c r="AH173" s="7">
        <f t="shared" si="31"/>
      </c>
      <c r="AI173" s="7">
        <f t="shared" si="32"/>
      </c>
      <c r="AJ173" s="7">
        <f t="shared" si="33"/>
      </c>
      <c r="AK173" s="7">
        <f t="shared" si="34"/>
      </c>
      <c r="AL173" s="7">
        <f t="shared" si="35"/>
      </c>
      <c r="AM173" s="7">
        <f t="shared" si="36"/>
      </c>
      <c r="AN173" s="37"/>
      <c r="AO173" s="37"/>
      <c r="AP173" s="41"/>
      <c r="AQ173" s="37"/>
      <c r="AR173" s="37"/>
      <c r="AS173" s="37"/>
    </row>
    <row r="174" spans="2:45" ht="12.75">
      <c r="B174" t="s">
        <v>408</v>
      </c>
      <c r="C174" t="s">
        <v>409</v>
      </c>
      <c r="D174">
        <v>2</v>
      </c>
      <c r="E174">
        <v>1</v>
      </c>
      <c r="F174">
        <v>1</v>
      </c>
      <c r="G174">
        <v>2</v>
      </c>
      <c r="H174">
        <v>0</v>
      </c>
      <c r="I174">
        <v>0</v>
      </c>
      <c r="J174">
        <v>0</v>
      </c>
      <c r="K174">
        <v>2</v>
      </c>
      <c r="L174" s="23">
        <v>0</v>
      </c>
      <c r="M174" s="23">
        <v>1</v>
      </c>
      <c r="N174">
        <v>0</v>
      </c>
      <c r="O174">
        <v>1</v>
      </c>
      <c r="P174">
        <v>0</v>
      </c>
      <c r="X174" s="23"/>
      <c r="Y174" s="23"/>
      <c r="AB174" s="7">
        <f t="shared" si="25"/>
        <v>-100</v>
      </c>
      <c r="AC174" s="7">
        <f t="shared" si="26"/>
      </c>
      <c r="AD174" s="7">
        <f t="shared" si="27"/>
      </c>
      <c r="AE174" s="7">
        <f t="shared" si="28"/>
      </c>
      <c r="AF174" s="7">
        <f t="shared" si="29"/>
      </c>
      <c r="AG174" s="7">
        <f t="shared" si="30"/>
      </c>
      <c r="AH174" s="7">
        <f t="shared" si="31"/>
      </c>
      <c r="AI174" s="7">
        <f t="shared" si="32"/>
      </c>
      <c r="AJ174" s="7">
        <f t="shared" si="33"/>
      </c>
      <c r="AK174" s="7">
        <f t="shared" si="34"/>
      </c>
      <c r="AL174" s="7">
        <f t="shared" si="35"/>
      </c>
      <c r="AM174" s="7">
        <f t="shared" si="36"/>
      </c>
      <c r="AN174" s="37"/>
      <c r="AO174" s="37"/>
      <c r="AP174" s="41"/>
      <c r="AQ174" s="37"/>
      <c r="AR174" s="37"/>
      <c r="AS174" s="37"/>
    </row>
    <row r="175" spans="2:45" ht="12.75">
      <c r="B175" t="s">
        <v>410</v>
      </c>
      <c r="C175" t="s">
        <v>411</v>
      </c>
      <c r="D175">
        <v>2</v>
      </c>
      <c r="E175">
        <v>5</v>
      </c>
      <c r="F175">
        <v>1</v>
      </c>
      <c r="G175">
        <v>6</v>
      </c>
      <c r="H175">
        <v>6</v>
      </c>
      <c r="I175">
        <v>3</v>
      </c>
      <c r="J175">
        <v>0</v>
      </c>
      <c r="K175">
        <v>3</v>
      </c>
      <c r="L175" s="23">
        <v>5</v>
      </c>
      <c r="M175" s="23">
        <v>3</v>
      </c>
      <c r="N175">
        <v>2</v>
      </c>
      <c r="O175">
        <v>5</v>
      </c>
      <c r="P175">
        <v>4</v>
      </c>
      <c r="X175" s="23"/>
      <c r="Y175" s="23"/>
      <c r="AB175" s="7">
        <f t="shared" si="25"/>
        <v>100</v>
      </c>
      <c r="AC175" s="7">
        <f t="shared" si="26"/>
      </c>
      <c r="AD175" s="7">
        <f t="shared" si="27"/>
      </c>
      <c r="AE175" s="7">
        <f t="shared" si="28"/>
      </c>
      <c r="AF175" s="7">
        <f t="shared" si="29"/>
      </c>
      <c r="AG175" s="7">
        <f t="shared" si="30"/>
      </c>
      <c r="AH175" s="7">
        <f t="shared" si="31"/>
      </c>
      <c r="AI175" s="7">
        <f t="shared" si="32"/>
      </c>
      <c r="AJ175" s="7">
        <f t="shared" si="33"/>
      </c>
      <c r="AK175" s="7">
        <f t="shared" si="34"/>
      </c>
      <c r="AL175" s="7">
        <f t="shared" si="35"/>
      </c>
      <c r="AM175" s="7">
        <f t="shared" si="36"/>
      </c>
      <c r="AN175" s="37"/>
      <c r="AO175" s="37"/>
      <c r="AP175" s="41"/>
      <c r="AQ175" s="37"/>
      <c r="AR175" s="37"/>
      <c r="AS175" s="37"/>
    </row>
    <row r="176" spans="2:45" ht="12.75">
      <c r="B176" t="s">
        <v>412</v>
      </c>
      <c r="C176" t="s">
        <v>413</v>
      </c>
      <c r="D176">
        <v>3</v>
      </c>
      <c r="E176">
        <v>1</v>
      </c>
      <c r="F176">
        <v>3</v>
      </c>
      <c r="G176">
        <v>2</v>
      </c>
      <c r="H176">
        <v>2</v>
      </c>
      <c r="I176">
        <v>2</v>
      </c>
      <c r="J176">
        <v>0</v>
      </c>
      <c r="K176">
        <v>0</v>
      </c>
      <c r="L176" s="23">
        <v>2</v>
      </c>
      <c r="M176" s="23">
        <v>1</v>
      </c>
      <c r="N176">
        <v>2</v>
      </c>
      <c r="O176">
        <v>0</v>
      </c>
      <c r="P176">
        <v>1</v>
      </c>
      <c r="X176" s="23"/>
      <c r="Y176" s="23"/>
      <c r="AB176" s="7">
        <f t="shared" si="25"/>
        <v>-66.66666666666666</v>
      </c>
      <c r="AC176" s="7">
        <f t="shared" si="26"/>
      </c>
      <c r="AD176" s="7">
        <f t="shared" si="27"/>
      </c>
      <c r="AE176" s="7">
        <f t="shared" si="28"/>
      </c>
      <c r="AF176" s="7">
        <f t="shared" si="29"/>
      </c>
      <c r="AG176" s="7">
        <f t="shared" si="30"/>
      </c>
      <c r="AH176" s="7">
        <f t="shared" si="31"/>
      </c>
      <c r="AI176" s="7">
        <f t="shared" si="32"/>
      </c>
      <c r="AJ176" s="7">
        <f t="shared" si="33"/>
      </c>
      <c r="AK176" s="7">
        <f t="shared" si="34"/>
      </c>
      <c r="AL176" s="7">
        <f t="shared" si="35"/>
      </c>
      <c r="AM176" s="7">
        <f t="shared" si="36"/>
      </c>
      <c r="AN176" s="37"/>
      <c r="AO176" s="37"/>
      <c r="AP176" s="41"/>
      <c r="AQ176" s="37"/>
      <c r="AR176" s="37"/>
      <c r="AS176" s="37"/>
    </row>
    <row r="177" spans="2:45" ht="12.75">
      <c r="B177" t="s">
        <v>414</v>
      </c>
      <c r="C177" t="s">
        <v>415</v>
      </c>
      <c r="D177">
        <v>1</v>
      </c>
      <c r="E177">
        <v>2</v>
      </c>
      <c r="F177">
        <v>2</v>
      </c>
      <c r="G177">
        <v>2</v>
      </c>
      <c r="H177">
        <v>2</v>
      </c>
      <c r="I177">
        <v>1</v>
      </c>
      <c r="J177">
        <v>0</v>
      </c>
      <c r="K177">
        <v>3</v>
      </c>
      <c r="L177" s="23">
        <v>1</v>
      </c>
      <c r="M177" s="23">
        <v>1</v>
      </c>
      <c r="N177">
        <v>1</v>
      </c>
      <c r="O177">
        <v>2</v>
      </c>
      <c r="P177">
        <v>1</v>
      </c>
      <c r="X177" s="23"/>
      <c r="Y177" s="23"/>
      <c r="AB177" s="7">
        <f t="shared" si="25"/>
        <v>0</v>
      </c>
      <c r="AC177" s="7">
        <f t="shared" si="26"/>
      </c>
      <c r="AD177" s="7">
        <f t="shared" si="27"/>
      </c>
      <c r="AE177" s="7">
        <f t="shared" si="28"/>
      </c>
      <c r="AF177" s="7">
        <f t="shared" si="29"/>
      </c>
      <c r="AG177" s="7">
        <f t="shared" si="30"/>
      </c>
      <c r="AH177" s="7">
        <f t="shared" si="31"/>
      </c>
      <c r="AI177" s="7">
        <f t="shared" si="32"/>
      </c>
      <c r="AJ177" s="7">
        <f t="shared" si="33"/>
      </c>
      <c r="AK177" s="7">
        <f t="shared" si="34"/>
      </c>
      <c r="AL177" s="7">
        <f t="shared" si="35"/>
      </c>
      <c r="AM177" s="7">
        <f t="shared" si="36"/>
      </c>
      <c r="AN177" s="37"/>
      <c r="AO177" s="37"/>
      <c r="AP177" s="41"/>
      <c r="AQ177" s="37"/>
      <c r="AR177" s="37"/>
      <c r="AS177" s="37"/>
    </row>
    <row r="178" spans="2:45" ht="12.75">
      <c r="B178" t="s">
        <v>416</v>
      </c>
      <c r="C178" t="s">
        <v>417</v>
      </c>
      <c r="D178">
        <v>1</v>
      </c>
      <c r="E178">
        <v>3</v>
      </c>
      <c r="F178">
        <v>4</v>
      </c>
      <c r="G178">
        <v>4</v>
      </c>
      <c r="H178">
        <v>1</v>
      </c>
      <c r="I178">
        <v>3</v>
      </c>
      <c r="J178">
        <v>2</v>
      </c>
      <c r="K178">
        <v>2</v>
      </c>
      <c r="L178" s="23">
        <v>2</v>
      </c>
      <c r="M178" s="23">
        <v>2</v>
      </c>
      <c r="N178">
        <v>1</v>
      </c>
      <c r="O178">
        <v>2</v>
      </c>
      <c r="P178">
        <v>6</v>
      </c>
      <c r="X178" s="23"/>
      <c r="Y178" s="23"/>
      <c r="AB178" s="7">
        <f t="shared" si="25"/>
        <v>500</v>
      </c>
      <c r="AC178" s="7">
        <f t="shared" si="26"/>
      </c>
      <c r="AD178" s="7">
        <f t="shared" si="27"/>
      </c>
      <c r="AE178" s="7">
        <f t="shared" si="28"/>
      </c>
      <c r="AF178" s="7">
        <f t="shared" si="29"/>
      </c>
      <c r="AG178" s="7">
        <f t="shared" si="30"/>
      </c>
      <c r="AH178" s="7">
        <f t="shared" si="31"/>
      </c>
      <c r="AI178" s="7">
        <f t="shared" si="32"/>
      </c>
      <c r="AJ178" s="7">
        <f t="shared" si="33"/>
      </c>
      <c r="AK178" s="7">
        <f t="shared" si="34"/>
      </c>
      <c r="AL178" s="7">
        <f t="shared" si="35"/>
      </c>
      <c r="AM178" s="7">
        <f t="shared" si="36"/>
      </c>
      <c r="AN178" s="37"/>
      <c r="AO178" s="37"/>
      <c r="AP178" s="41"/>
      <c r="AQ178" s="37"/>
      <c r="AR178" s="37"/>
      <c r="AS178" s="37"/>
    </row>
    <row r="179" spans="2:45" ht="12.75">
      <c r="B179" t="s">
        <v>418</v>
      </c>
      <c r="C179" t="s">
        <v>419</v>
      </c>
      <c r="D179">
        <v>1</v>
      </c>
      <c r="E179">
        <v>2</v>
      </c>
      <c r="F179">
        <v>2</v>
      </c>
      <c r="G179">
        <v>2</v>
      </c>
      <c r="H179">
        <v>1</v>
      </c>
      <c r="I179">
        <v>0</v>
      </c>
      <c r="J179">
        <v>1</v>
      </c>
      <c r="K179">
        <v>1</v>
      </c>
      <c r="L179" s="23">
        <v>2</v>
      </c>
      <c r="M179" s="23">
        <v>2</v>
      </c>
      <c r="N179">
        <v>0</v>
      </c>
      <c r="O179">
        <v>0</v>
      </c>
      <c r="P179">
        <v>3</v>
      </c>
      <c r="X179" s="23"/>
      <c r="Y179" s="23"/>
      <c r="AB179" s="7">
        <f t="shared" si="25"/>
        <v>200</v>
      </c>
      <c r="AC179" s="7">
        <f t="shared" si="26"/>
      </c>
      <c r="AD179" s="7">
        <f t="shared" si="27"/>
      </c>
      <c r="AE179" s="7">
        <f t="shared" si="28"/>
      </c>
      <c r="AF179" s="7">
        <f t="shared" si="29"/>
      </c>
      <c r="AG179" s="7">
        <f t="shared" si="30"/>
      </c>
      <c r="AH179" s="7">
        <f t="shared" si="31"/>
      </c>
      <c r="AI179" s="7">
        <f t="shared" si="32"/>
      </c>
      <c r="AJ179" s="7">
        <f t="shared" si="33"/>
      </c>
      <c r="AK179" s="7">
        <f t="shared" si="34"/>
      </c>
      <c r="AL179" s="7">
        <f t="shared" si="35"/>
      </c>
      <c r="AM179" s="7">
        <f t="shared" si="36"/>
      </c>
      <c r="AN179" s="37"/>
      <c r="AO179" s="37"/>
      <c r="AP179" s="41"/>
      <c r="AQ179" s="37"/>
      <c r="AR179" s="37"/>
      <c r="AS179" s="37"/>
    </row>
    <row r="180" spans="2:45" ht="12.75">
      <c r="B180" t="s">
        <v>420</v>
      </c>
      <c r="C180" t="s">
        <v>421</v>
      </c>
      <c r="D180">
        <v>9</v>
      </c>
      <c r="E180">
        <v>7</v>
      </c>
      <c r="F180">
        <v>6</v>
      </c>
      <c r="G180">
        <v>10</v>
      </c>
      <c r="H180">
        <v>8</v>
      </c>
      <c r="I180">
        <v>9</v>
      </c>
      <c r="J180">
        <v>2</v>
      </c>
      <c r="K180">
        <v>5</v>
      </c>
      <c r="L180" s="23">
        <v>8</v>
      </c>
      <c r="M180" s="23">
        <v>8</v>
      </c>
      <c r="N180">
        <v>9</v>
      </c>
      <c r="O180">
        <v>5</v>
      </c>
      <c r="P180">
        <v>7</v>
      </c>
      <c r="X180" s="23"/>
      <c r="Y180" s="23"/>
      <c r="AB180" s="7">
        <f t="shared" si="25"/>
        <v>-22.22222222222223</v>
      </c>
      <c r="AC180" s="7">
        <f t="shared" si="26"/>
      </c>
      <c r="AD180" s="7">
        <f t="shared" si="27"/>
      </c>
      <c r="AE180" s="7">
        <f t="shared" si="28"/>
      </c>
      <c r="AF180" s="7">
        <f t="shared" si="29"/>
      </c>
      <c r="AG180" s="7">
        <f t="shared" si="30"/>
      </c>
      <c r="AH180" s="7">
        <f t="shared" si="31"/>
      </c>
      <c r="AI180" s="7">
        <f t="shared" si="32"/>
      </c>
      <c r="AJ180" s="7">
        <f t="shared" si="33"/>
      </c>
      <c r="AK180" s="7">
        <f t="shared" si="34"/>
      </c>
      <c r="AL180" s="7">
        <f t="shared" si="35"/>
      </c>
      <c r="AM180" s="7">
        <f t="shared" si="36"/>
      </c>
      <c r="AN180" s="37"/>
      <c r="AO180" s="37"/>
      <c r="AP180" s="37"/>
      <c r="AQ180" s="37"/>
      <c r="AR180" s="37"/>
      <c r="AS180" s="37"/>
    </row>
    <row r="181" spans="2:45" ht="12.75">
      <c r="B181" t="s">
        <v>422</v>
      </c>
      <c r="C181" t="s">
        <v>423</v>
      </c>
      <c r="D181">
        <v>2</v>
      </c>
      <c r="E181">
        <v>1</v>
      </c>
      <c r="F181">
        <v>0</v>
      </c>
      <c r="G181">
        <v>0</v>
      </c>
      <c r="H181">
        <v>4</v>
      </c>
      <c r="I181">
        <v>3</v>
      </c>
      <c r="J181">
        <v>3</v>
      </c>
      <c r="K181">
        <v>0</v>
      </c>
      <c r="L181" s="23">
        <v>1</v>
      </c>
      <c r="M181" s="23">
        <v>1</v>
      </c>
      <c r="N181">
        <v>0</v>
      </c>
      <c r="O181">
        <v>1</v>
      </c>
      <c r="P181">
        <v>1</v>
      </c>
      <c r="X181" s="23"/>
      <c r="Y181" s="23"/>
      <c r="AB181" s="7">
        <f t="shared" si="25"/>
        <v>-50</v>
      </c>
      <c r="AC181" s="7">
        <f t="shared" si="26"/>
      </c>
      <c r="AD181" s="7">
        <f t="shared" si="27"/>
      </c>
      <c r="AE181" s="7">
        <f t="shared" si="28"/>
      </c>
      <c r="AF181" s="7">
        <f t="shared" si="29"/>
      </c>
      <c r="AG181" s="7">
        <f t="shared" si="30"/>
      </c>
      <c r="AH181" s="7">
        <f t="shared" si="31"/>
      </c>
      <c r="AI181" s="7">
        <f t="shared" si="32"/>
      </c>
      <c r="AJ181" s="7">
        <f t="shared" si="33"/>
      </c>
      <c r="AK181" s="7">
        <f t="shared" si="34"/>
      </c>
      <c r="AL181" s="7">
        <f t="shared" si="35"/>
      </c>
      <c r="AM181" s="7">
        <f t="shared" si="36"/>
      </c>
      <c r="AN181" s="37"/>
      <c r="AO181" s="37"/>
      <c r="AP181" s="37"/>
      <c r="AQ181" s="37"/>
      <c r="AR181" s="37"/>
      <c r="AS181" s="37"/>
    </row>
    <row r="182" spans="2:45" ht="12.75">
      <c r="B182" t="s">
        <v>424</v>
      </c>
      <c r="C182" t="s">
        <v>425</v>
      </c>
      <c r="D182">
        <v>1</v>
      </c>
      <c r="E182">
        <v>1</v>
      </c>
      <c r="F182">
        <v>1</v>
      </c>
      <c r="G182">
        <v>0</v>
      </c>
      <c r="H182">
        <v>1</v>
      </c>
      <c r="I182">
        <v>1</v>
      </c>
      <c r="J182">
        <v>1</v>
      </c>
      <c r="K182">
        <v>0</v>
      </c>
      <c r="L182" s="23">
        <v>1</v>
      </c>
      <c r="M182" s="23">
        <v>0</v>
      </c>
      <c r="N182">
        <v>2</v>
      </c>
      <c r="O182">
        <v>0</v>
      </c>
      <c r="P182">
        <v>0</v>
      </c>
      <c r="X182" s="23"/>
      <c r="Y182" s="23"/>
      <c r="AB182" s="7">
        <f t="shared" si="25"/>
        <v>-100</v>
      </c>
      <c r="AC182" s="7">
        <f t="shared" si="26"/>
      </c>
      <c r="AD182" s="7">
        <f t="shared" si="27"/>
      </c>
      <c r="AE182" s="7">
        <f t="shared" si="28"/>
      </c>
      <c r="AF182" s="7">
        <f t="shared" si="29"/>
      </c>
      <c r="AG182" s="7">
        <f t="shared" si="30"/>
      </c>
      <c r="AH182" s="7">
        <f t="shared" si="31"/>
      </c>
      <c r="AI182" s="7">
        <f t="shared" si="32"/>
      </c>
      <c r="AJ182" s="7">
        <f t="shared" si="33"/>
      </c>
      <c r="AK182" s="7">
        <f t="shared" si="34"/>
      </c>
      <c r="AL182" s="7">
        <f t="shared" si="35"/>
      </c>
      <c r="AM182" s="7">
        <f t="shared" si="36"/>
      </c>
      <c r="AN182" s="37"/>
      <c r="AO182" s="37"/>
      <c r="AP182" s="37"/>
      <c r="AQ182" s="37"/>
      <c r="AR182" s="37"/>
      <c r="AS182" s="37"/>
    </row>
    <row r="183" spans="2:45" ht="12.75">
      <c r="B183" t="s">
        <v>426</v>
      </c>
      <c r="C183" t="s">
        <v>427</v>
      </c>
      <c r="D183">
        <v>2</v>
      </c>
      <c r="E183">
        <v>0</v>
      </c>
      <c r="F183">
        <v>2</v>
      </c>
      <c r="G183">
        <v>0</v>
      </c>
      <c r="H183">
        <v>0</v>
      </c>
      <c r="I183">
        <v>0</v>
      </c>
      <c r="J183">
        <v>1</v>
      </c>
      <c r="K183">
        <v>2</v>
      </c>
      <c r="L183" s="23">
        <v>0</v>
      </c>
      <c r="M183" s="23">
        <v>0</v>
      </c>
      <c r="N183">
        <v>0</v>
      </c>
      <c r="O183">
        <v>1</v>
      </c>
      <c r="P183">
        <v>2</v>
      </c>
      <c r="X183" s="23"/>
      <c r="Y183" s="23"/>
      <c r="AB183" s="7">
        <f t="shared" si="25"/>
        <v>0</v>
      </c>
      <c r="AC183" s="7">
        <f t="shared" si="26"/>
      </c>
      <c r="AD183" s="7">
        <f t="shared" si="27"/>
      </c>
      <c r="AE183" s="7">
        <f t="shared" si="28"/>
      </c>
      <c r="AF183" s="7">
        <f t="shared" si="29"/>
      </c>
      <c r="AG183" s="7">
        <f t="shared" si="30"/>
      </c>
      <c r="AH183" s="7">
        <f t="shared" si="31"/>
      </c>
      <c r="AI183" s="7">
        <f t="shared" si="32"/>
      </c>
      <c r="AJ183" s="7">
        <f t="shared" si="33"/>
      </c>
      <c r="AK183" s="7">
        <f t="shared" si="34"/>
      </c>
      <c r="AL183" s="7">
        <f t="shared" si="35"/>
      </c>
      <c r="AM183" s="7">
        <f t="shared" si="36"/>
      </c>
      <c r="AN183" s="37"/>
      <c r="AO183" s="37"/>
      <c r="AP183" s="37"/>
      <c r="AQ183" s="37"/>
      <c r="AR183" s="37"/>
      <c r="AS183" s="37"/>
    </row>
    <row r="184" spans="2:45" ht="12.75">
      <c r="B184" t="s">
        <v>428</v>
      </c>
      <c r="C184" t="s">
        <v>429</v>
      </c>
      <c r="D184">
        <v>1</v>
      </c>
      <c r="E184">
        <v>2</v>
      </c>
      <c r="F184">
        <v>1</v>
      </c>
      <c r="G184">
        <v>2</v>
      </c>
      <c r="H184">
        <v>0</v>
      </c>
      <c r="I184">
        <v>1</v>
      </c>
      <c r="J184">
        <v>1</v>
      </c>
      <c r="K184">
        <v>1</v>
      </c>
      <c r="L184" s="23">
        <v>1</v>
      </c>
      <c r="M184" s="23">
        <v>0</v>
      </c>
      <c r="N184">
        <v>1</v>
      </c>
      <c r="O184">
        <v>0</v>
      </c>
      <c r="P184">
        <v>0</v>
      </c>
      <c r="X184" s="23"/>
      <c r="Y184" s="23"/>
      <c r="AB184" s="7">
        <f t="shared" si="25"/>
        <v>-100</v>
      </c>
      <c r="AC184" s="7">
        <f t="shared" si="26"/>
      </c>
      <c r="AD184" s="7">
        <f t="shared" si="27"/>
      </c>
      <c r="AE184" s="7">
        <f t="shared" si="28"/>
      </c>
      <c r="AF184" s="7">
        <f t="shared" si="29"/>
      </c>
      <c r="AG184" s="7">
        <f t="shared" si="30"/>
      </c>
      <c r="AH184" s="7">
        <f t="shared" si="31"/>
      </c>
      <c r="AI184" s="7">
        <f t="shared" si="32"/>
      </c>
      <c r="AJ184" s="7">
        <f t="shared" si="33"/>
      </c>
      <c r="AK184" s="7">
        <f t="shared" si="34"/>
      </c>
      <c r="AL184" s="7">
        <f t="shared" si="35"/>
      </c>
      <c r="AM184" s="7">
        <f t="shared" si="36"/>
      </c>
      <c r="AN184" s="37"/>
      <c r="AO184" s="37"/>
      <c r="AP184" s="37"/>
      <c r="AQ184" s="37"/>
      <c r="AR184" s="37"/>
      <c r="AS184" s="37"/>
    </row>
    <row r="185" spans="2:45" ht="12.75">
      <c r="B185" t="s">
        <v>430</v>
      </c>
      <c r="C185" t="s">
        <v>431</v>
      </c>
      <c r="D185">
        <v>1</v>
      </c>
      <c r="E185">
        <v>2</v>
      </c>
      <c r="F185">
        <v>0</v>
      </c>
      <c r="G185">
        <v>1</v>
      </c>
      <c r="H185">
        <v>3</v>
      </c>
      <c r="I185">
        <v>2</v>
      </c>
      <c r="J185">
        <v>0</v>
      </c>
      <c r="K185">
        <v>1</v>
      </c>
      <c r="L185" s="23">
        <v>1</v>
      </c>
      <c r="M185" s="23">
        <v>2</v>
      </c>
      <c r="N185">
        <v>1</v>
      </c>
      <c r="O185">
        <v>1</v>
      </c>
      <c r="P185">
        <v>2</v>
      </c>
      <c r="X185" s="23"/>
      <c r="Y185" s="23"/>
      <c r="AB185" s="7">
        <f t="shared" si="25"/>
        <v>100</v>
      </c>
      <c r="AC185" s="7">
        <f t="shared" si="26"/>
      </c>
      <c r="AD185" s="7">
        <f t="shared" si="27"/>
      </c>
      <c r="AE185" s="7">
        <f t="shared" si="28"/>
      </c>
      <c r="AF185" s="7">
        <f t="shared" si="29"/>
      </c>
      <c r="AG185" s="7">
        <f t="shared" si="30"/>
      </c>
      <c r="AH185" s="7">
        <f t="shared" si="31"/>
      </c>
      <c r="AI185" s="7">
        <f t="shared" si="32"/>
      </c>
      <c r="AJ185" s="7">
        <f t="shared" si="33"/>
      </c>
      <c r="AK185" s="7">
        <f t="shared" si="34"/>
      </c>
      <c r="AL185" s="7">
        <f t="shared" si="35"/>
      </c>
      <c r="AM185" s="7">
        <f t="shared" si="36"/>
      </c>
      <c r="AN185" s="37"/>
      <c r="AO185" s="37"/>
      <c r="AP185" s="37"/>
      <c r="AQ185" s="37"/>
      <c r="AR185" s="37"/>
      <c r="AS185" s="37"/>
    </row>
    <row r="186" spans="2:45" ht="12.75">
      <c r="B186" t="s">
        <v>432</v>
      </c>
      <c r="C186" t="s">
        <v>433</v>
      </c>
      <c r="D186">
        <v>1</v>
      </c>
      <c r="E186">
        <v>4</v>
      </c>
      <c r="F186">
        <v>7</v>
      </c>
      <c r="G186">
        <v>3</v>
      </c>
      <c r="H186">
        <v>4</v>
      </c>
      <c r="I186">
        <v>2</v>
      </c>
      <c r="J186">
        <v>0</v>
      </c>
      <c r="K186">
        <v>3</v>
      </c>
      <c r="L186" s="23">
        <v>1</v>
      </c>
      <c r="M186" s="23">
        <v>2</v>
      </c>
      <c r="N186">
        <v>2</v>
      </c>
      <c r="O186">
        <v>1</v>
      </c>
      <c r="P186">
        <v>2</v>
      </c>
      <c r="X186" s="23"/>
      <c r="Y186" s="23"/>
      <c r="AB186" s="7">
        <f t="shared" si="25"/>
        <v>100</v>
      </c>
      <c r="AC186" s="7">
        <f t="shared" si="26"/>
      </c>
      <c r="AD186" s="7">
        <f t="shared" si="27"/>
      </c>
      <c r="AE186" s="7">
        <f t="shared" si="28"/>
      </c>
      <c r="AF186" s="7">
        <f t="shared" si="29"/>
      </c>
      <c r="AG186" s="7">
        <f t="shared" si="30"/>
      </c>
      <c r="AH186" s="7">
        <f t="shared" si="31"/>
      </c>
      <c r="AI186" s="7">
        <f t="shared" si="32"/>
      </c>
      <c r="AJ186" s="7">
        <f t="shared" si="33"/>
      </c>
      <c r="AK186" s="7">
        <f t="shared" si="34"/>
      </c>
      <c r="AL186" s="7">
        <f t="shared" si="35"/>
      </c>
      <c r="AM186" s="7">
        <f t="shared" si="36"/>
      </c>
      <c r="AN186" s="37"/>
      <c r="AO186" s="37"/>
      <c r="AP186" s="37"/>
      <c r="AQ186" s="37"/>
      <c r="AR186" s="37"/>
      <c r="AS186" s="37"/>
    </row>
    <row r="187" spans="2:45" ht="12.75">
      <c r="B187" t="s">
        <v>434</v>
      </c>
      <c r="C187" t="s">
        <v>435</v>
      </c>
      <c r="D187">
        <v>1</v>
      </c>
      <c r="E187">
        <v>1</v>
      </c>
      <c r="F187">
        <v>0</v>
      </c>
      <c r="G187">
        <v>0</v>
      </c>
      <c r="H187">
        <v>0</v>
      </c>
      <c r="I187">
        <v>1</v>
      </c>
      <c r="J187">
        <v>0</v>
      </c>
      <c r="K187">
        <v>0</v>
      </c>
      <c r="L187" s="23">
        <v>0</v>
      </c>
      <c r="M187" s="23">
        <v>2</v>
      </c>
      <c r="N187">
        <v>1</v>
      </c>
      <c r="O187">
        <v>0</v>
      </c>
      <c r="P187">
        <v>0</v>
      </c>
      <c r="X187" s="23"/>
      <c r="Y187" s="23"/>
      <c r="AB187" s="7">
        <f t="shared" si="25"/>
        <v>-100</v>
      </c>
      <c r="AC187" s="7">
        <f t="shared" si="26"/>
      </c>
      <c r="AD187" s="7">
        <f t="shared" si="27"/>
      </c>
      <c r="AE187" s="7">
        <f t="shared" si="28"/>
      </c>
      <c r="AF187" s="7">
        <f t="shared" si="29"/>
      </c>
      <c r="AG187" s="7">
        <f t="shared" si="30"/>
      </c>
      <c r="AH187" s="7">
        <f t="shared" si="31"/>
      </c>
      <c r="AI187" s="7">
        <f t="shared" si="32"/>
      </c>
      <c r="AJ187" s="7">
        <f t="shared" si="33"/>
      </c>
      <c r="AK187" s="7">
        <f t="shared" si="34"/>
      </c>
      <c r="AL187" s="7">
        <f t="shared" si="35"/>
      </c>
      <c r="AM187" s="7">
        <f t="shared" si="36"/>
      </c>
      <c r="AN187" s="37"/>
      <c r="AO187" s="37"/>
      <c r="AP187" s="37"/>
      <c r="AQ187" s="37"/>
      <c r="AR187" s="37"/>
      <c r="AS187" s="37"/>
    </row>
    <row r="188" spans="2:45" ht="12.75">
      <c r="B188" t="s">
        <v>436</v>
      </c>
      <c r="C188" t="s">
        <v>437</v>
      </c>
      <c r="D188">
        <v>0</v>
      </c>
      <c r="E188">
        <v>0</v>
      </c>
      <c r="F188">
        <v>1</v>
      </c>
      <c r="G188">
        <v>0</v>
      </c>
      <c r="H188">
        <v>4</v>
      </c>
      <c r="I188">
        <v>1</v>
      </c>
      <c r="J188">
        <v>1</v>
      </c>
      <c r="K188">
        <v>1</v>
      </c>
      <c r="L188" s="23">
        <v>0</v>
      </c>
      <c r="M188" s="23">
        <v>0</v>
      </c>
      <c r="N188">
        <v>0</v>
      </c>
      <c r="O188">
        <v>1</v>
      </c>
      <c r="P188">
        <v>0</v>
      </c>
      <c r="X188" s="23"/>
      <c r="Y188" s="23"/>
      <c r="AB188" s="7">
        <f t="shared" si="25"/>
      </c>
      <c r="AC188" s="7">
        <f t="shared" si="26"/>
      </c>
      <c r="AD188" s="7">
        <f t="shared" si="27"/>
      </c>
      <c r="AE188" s="7">
        <f t="shared" si="28"/>
      </c>
      <c r="AF188" s="7">
        <f t="shared" si="29"/>
      </c>
      <c r="AG188" s="7">
        <f t="shared" si="30"/>
      </c>
      <c r="AH188" s="7">
        <f t="shared" si="31"/>
      </c>
      <c r="AI188" s="7">
        <f t="shared" si="32"/>
      </c>
      <c r="AJ188" s="7">
        <f t="shared" si="33"/>
      </c>
      <c r="AK188" s="7">
        <f t="shared" si="34"/>
      </c>
      <c r="AL188" s="7">
        <f t="shared" si="35"/>
      </c>
      <c r="AM188" s="7">
        <f t="shared" si="36"/>
      </c>
      <c r="AN188" s="37"/>
      <c r="AO188" s="37"/>
      <c r="AP188" s="37"/>
      <c r="AQ188" s="37"/>
      <c r="AR188" s="37"/>
      <c r="AS188" s="37"/>
    </row>
    <row r="189" spans="2:45" ht="12.75">
      <c r="B189" t="s">
        <v>438</v>
      </c>
      <c r="C189" t="s">
        <v>439</v>
      </c>
      <c r="D189">
        <v>1</v>
      </c>
      <c r="E189">
        <v>3</v>
      </c>
      <c r="F189">
        <v>0</v>
      </c>
      <c r="G189">
        <v>1</v>
      </c>
      <c r="H189">
        <v>1</v>
      </c>
      <c r="I189">
        <v>1</v>
      </c>
      <c r="J189">
        <v>1</v>
      </c>
      <c r="K189">
        <v>4</v>
      </c>
      <c r="L189" s="23">
        <v>1</v>
      </c>
      <c r="M189" s="23">
        <v>1</v>
      </c>
      <c r="N189">
        <v>1</v>
      </c>
      <c r="O189">
        <v>0</v>
      </c>
      <c r="P189">
        <v>1</v>
      </c>
      <c r="X189" s="23"/>
      <c r="Y189" s="23"/>
      <c r="AB189" s="7">
        <f t="shared" si="25"/>
        <v>0</v>
      </c>
      <c r="AC189" s="7">
        <f t="shared" si="26"/>
      </c>
      <c r="AD189" s="7">
        <f t="shared" si="27"/>
      </c>
      <c r="AE189" s="7">
        <f t="shared" si="28"/>
      </c>
      <c r="AF189" s="7">
        <f t="shared" si="29"/>
      </c>
      <c r="AG189" s="7">
        <f t="shared" si="30"/>
      </c>
      <c r="AH189" s="7">
        <f t="shared" si="31"/>
      </c>
      <c r="AI189" s="7">
        <f t="shared" si="32"/>
      </c>
      <c r="AJ189" s="7">
        <f t="shared" si="33"/>
      </c>
      <c r="AK189" s="7">
        <f t="shared" si="34"/>
      </c>
      <c r="AL189" s="7">
        <f t="shared" si="35"/>
      </c>
      <c r="AM189" s="7">
        <f t="shared" si="36"/>
      </c>
      <c r="AN189" s="37"/>
      <c r="AO189" s="37"/>
      <c r="AP189" s="41"/>
      <c r="AQ189" s="37"/>
      <c r="AR189" s="37"/>
      <c r="AS189" s="37"/>
    </row>
    <row r="190" spans="1:45" ht="12.75">
      <c r="A190" t="s">
        <v>41</v>
      </c>
      <c r="B190" t="s">
        <v>440</v>
      </c>
      <c r="C190" t="s">
        <v>441</v>
      </c>
      <c r="D190">
        <v>0</v>
      </c>
      <c r="E190">
        <v>0</v>
      </c>
      <c r="F190">
        <v>0</v>
      </c>
      <c r="G190">
        <v>1</v>
      </c>
      <c r="H190">
        <v>0</v>
      </c>
      <c r="I190">
        <v>0</v>
      </c>
      <c r="J190">
        <v>1</v>
      </c>
      <c r="K190">
        <v>0</v>
      </c>
      <c r="L190" s="23">
        <v>0</v>
      </c>
      <c r="M190" s="23">
        <v>2</v>
      </c>
      <c r="N190">
        <v>1</v>
      </c>
      <c r="O190">
        <v>0</v>
      </c>
      <c r="P190">
        <v>1</v>
      </c>
      <c r="X190" s="23"/>
      <c r="Y190" s="23"/>
      <c r="AB190" s="7">
        <f t="shared" si="25"/>
      </c>
      <c r="AC190" s="7">
        <f t="shared" si="26"/>
      </c>
      <c r="AD190" s="7">
        <f t="shared" si="27"/>
      </c>
      <c r="AE190" s="7">
        <f t="shared" si="28"/>
      </c>
      <c r="AF190" s="7">
        <f t="shared" si="29"/>
      </c>
      <c r="AG190" s="7">
        <f t="shared" si="30"/>
      </c>
      <c r="AH190" s="7">
        <f t="shared" si="31"/>
      </c>
      <c r="AI190" s="7">
        <f t="shared" si="32"/>
      </c>
      <c r="AJ190" s="7">
        <f t="shared" si="33"/>
      </c>
      <c r="AK190" s="7">
        <f t="shared" si="34"/>
      </c>
      <c r="AL190" s="7">
        <f t="shared" si="35"/>
      </c>
      <c r="AM190" s="7">
        <f t="shared" si="36"/>
      </c>
      <c r="AN190" s="37"/>
      <c r="AO190" s="37"/>
      <c r="AP190" s="41"/>
      <c r="AQ190" s="37"/>
      <c r="AR190" s="37"/>
      <c r="AS190" s="37"/>
    </row>
    <row r="191" spans="2:45" ht="12.75">
      <c r="B191" t="s">
        <v>442</v>
      </c>
      <c r="C191" t="s">
        <v>443</v>
      </c>
      <c r="D191">
        <v>1</v>
      </c>
      <c r="E191">
        <v>0</v>
      </c>
      <c r="F191">
        <v>0</v>
      </c>
      <c r="G191">
        <v>2</v>
      </c>
      <c r="H191">
        <v>0</v>
      </c>
      <c r="I191">
        <v>0</v>
      </c>
      <c r="J191">
        <v>0</v>
      </c>
      <c r="K191">
        <v>0</v>
      </c>
      <c r="L191" s="23">
        <v>0</v>
      </c>
      <c r="M191" s="23">
        <v>0</v>
      </c>
      <c r="N191">
        <v>1</v>
      </c>
      <c r="O191">
        <v>0</v>
      </c>
      <c r="P191">
        <v>1</v>
      </c>
      <c r="X191" s="23"/>
      <c r="Y191" s="23"/>
      <c r="AB191" s="7">
        <f t="shared" si="25"/>
        <v>0</v>
      </c>
      <c r="AC191" s="7">
        <f t="shared" si="26"/>
      </c>
      <c r="AD191" s="7">
        <f t="shared" si="27"/>
      </c>
      <c r="AE191" s="7">
        <f t="shared" si="28"/>
      </c>
      <c r="AF191" s="7">
        <f t="shared" si="29"/>
      </c>
      <c r="AG191" s="7">
        <f t="shared" si="30"/>
      </c>
      <c r="AH191" s="7">
        <f t="shared" si="31"/>
      </c>
      <c r="AI191" s="7">
        <f t="shared" si="32"/>
      </c>
      <c r="AJ191" s="7">
        <f t="shared" si="33"/>
      </c>
      <c r="AK191" s="7">
        <f t="shared" si="34"/>
      </c>
      <c r="AL191" s="7">
        <f t="shared" si="35"/>
      </c>
      <c r="AM191" s="7">
        <f t="shared" si="36"/>
      </c>
      <c r="AN191" s="37"/>
      <c r="AO191" s="37"/>
      <c r="AP191" s="41"/>
      <c r="AQ191" s="37"/>
      <c r="AR191" s="37"/>
      <c r="AS191" s="37"/>
    </row>
    <row r="192" spans="2:45" ht="12.75">
      <c r="B192" t="s">
        <v>444</v>
      </c>
      <c r="C192" t="s">
        <v>445</v>
      </c>
      <c r="D192">
        <v>0</v>
      </c>
      <c r="E192">
        <v>0</v>
      </c>
      <c r="F192">
        <v>1</v>
      </c>
      <c r="G192">
        <v>0</v>
      </c>
      <c r="H192">
        <v>1</v>
      </c>
      <c r="I192">
        <v>0</v>
      </c>
      <c r="J192">
        <v>0</v>
      </c>
      <c r="K192">
        <v>1</v>
      </c>
      <c r="L192" s="23">
        <v>1</v>
      </c>
      <c r="M192" s="23">
        <v>0</v>
      </c>
      <c r="N192">
        <v>0</v>
      </c>
      <c r="O192">
        <v>1</v>
      </c>
      <c r="P192">
        <v>1</v>
      </c>
      <c r="X192" s="23"/>
      <c r="Y192" s="23"/>
      <c r="AB192" s="7">
        <f t="shared" si="25"/>
      </c>
      <c r="AC192" s="7">
        <f t="shared" si="26"/>
      </c>
      <c r="AD192" s="7">
        <f t="shared" si="27"/>
      </c>
      <c r="AE192" s="7">
        <f t="shared" si="28"/>
      </c>
      <c r="AF192" s="7">
        <f t="shared" si="29"/>
      </c>
      <c r="AG192" s="7">
        <f t="shared" si="30"/>
      </c>
      <c r="AH192" s="7">
        <f t="shared" si="31"/>
      </c>
      <c r="AI192" s="7">
        <f t="shared" si="32"/>
      </c>
      <c r="AJ192" s="7">
        <f t="shared" si="33"/>
      </c>
      <c r="AK192" s="7">
        <f t="shared" si="34"/>
      </c>
      <c r="AL192" s="7">
        <f t="shared" si="35"/>
      </c>
      <c r="AM192" s="7">
        <f t="shared" si="36"/>
      </c>
      <c r="AN192" s="37"/>
      <c r="AO192" s="37"/>
      <c r="AP192" s="41"/>
      <c r="AQ192" s="37"/>
      <c r="AR192" s="37"/>
      <c r="AS192" s="37"/>
    </row>
    <row r="193" spans="2:45" ht="12.75">
      <c r="B193" t="s">
        <v>446</v>
      </c>
      <c r="C193" t="s">
        <v>447</v>
      </c>
      <c r="D193">
        <v>0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 s="23">
        <v>0</v>
      </c>
      <c r="M193" s="23">
        <v>0</v>
      </c>
      <c r="N193">
        <v>0</v>
      </c>
      <c r="O193">
        <v>1</v>
      </c>
      <c r="P193">
        <v>0</v>
      </c>
      <c r="X193" s="23"/>
      <c r="Y193" s="23"/>
      <c r="AB193" s="7">
        <f t="shared" si="25"/>
      </c>
      <c r="AC193" s="7">
        <f t="shared" si="26"/>
      </c>
      <c r="AD193" s="7">
        <f t="shared" si="27"/>
      </c>
      <c r="AE193" s="7">
        <f t="shared" si="28"/>
      </c>
      <c r="AF193" s="7">
        <f t="shared" si="29"/>
      </c>
      <c r="AG193" s="7">
        <f t="shared" si="30"/>
      </c>
      <c r="AH193" s="7">
        <f t="shared" si="31"/>
      </c>
      <c r="AI193" s="7">
        <f t="shared" si="32"/>
      </c>
      <c r="AJ193" s="7">
        <f t="shared" si="33"/>
      </c>
      <c r="AK193" s="7">
        <f t="shared" si="34"/>
      </c>
      <c r="AL193" s="7">
        <f t="shared" si="35"/>
      </c>
      <c r="AM193" s="7">
        <f t="shared" si="36"/>
      </c>
      <c r="AN193" s="37"/>
      <c r="AO193" s="37"/>
      <c r="AP193" s="41"/>
      <c r="AQ193" s="37"/>
      <c r="AR193" s="37"/>
      <c r="AS193" s="37"/>
    </row>
    <row r="194" spans="2:45" ht="12.75">
      <c r="B194" t="s">
        <v>448</v>
      </c>
      <c r="C194" t="s">
        <v>449</v>
      </c>
      <c r="D194">
        <v>0</v>
      </c>
      <c r="E194">
        <v>1</v>
      </c>
      <c r="F194">
        <v>1</v>
      </c>
      <c r="G194">
        <v>1</v>
      </c>
      <c r="H194">
        <v>2</v>
      </c>
      <c r="I194">
        <v>0</v>
      </c>
      <c r="J194">
        <v>0</v>
      </c>
      <c r="K194">
        <v>0</v>
      </c>
      <c r="L194" s="23">
        <v>1</v>
      </c>
      <c r="M194" s="23">
        <v>1</v>
      </c>
      <c r="N194">
        <v>1</v>
      </c>
      <c r="O194">
        <v>0</v>
      </c>
      <c r="P194">
        <v>0</v>
      </c>
      <c r="X194" s="23"/>
      <c r="Y194" s="23"/>
      <c r="AB194" s="7">
        <f t="shared" si="25"/>
      </c>
      <c r="AC194" s="7">
        <f t="shared" si="26"/>
      </c>
      <c r="AD194" s="7">
        <f t="shared" si="27"/>
      </c>
      <c r="AE194" s="7">
        <f t="shared" si="28"/>
      </c>
      <c r="AF194" s="7">
        <f t="shared" si="29"/>
      </c>
      <c r="AG194" s="7">
        <f t="shared" si="30"/>
      </c>
      <c r="AH194" s="7">
        <f t="shared" si="31"/>
      </c>
      <c r="AI194" s="7">
        <f t="shared" si="32"/>
      </c>
      <c r="AJ194" s="7">
        <f t="shared" si="33"/>
      </c>
      <c r="AK194" s="7">
        <f t="shared" si="34"/>
      </c>
      <c r="AL194" s="7">
        <f t="shared" si="35"/>
      </c>
      <c r="AM194" s="7">
        <f t="shared" si="36"/>
      </c>
      <c r="AN194" s="37"/>
      <c r="AO194" s="37"/>
      <c r="AP194" s="41"/>
      <c r="AQ194" s="37"/>
      <c r="AR194" s="37"/>
      <c r="AS194" s="37"/>
    </row>
    <row r="195" spans="2:45" ht="12.75">
      <c r="B195" t="s">
        <v>450</v>
      </c>
      <c r="C195" t="s">
        <v>451</v>
      </c>
      <c r="D195">
        <v>0</v>
      </c>
      <c r="E195">
        <v>1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 s="23">
        <v>0</v>
      </c>
      <c r="M195" s="23">
        <v>0</v>
      </c>
      <c r="N195">
        <v>0</v>
      </c>
      <c r="O195">
        <v>1</v>
      </c>
      <c r="P195">
        <v>3</v>
      </c>
      <c r="X195" s="23"/>
      <c r="Y195" s="23"/>
      <c r="AB195" s="7">
        <f t="shared" si="25"/>
      </c>
      <c r="AC195" s="7">
        <f t="shared" si="26"/>
      </c>
      <c r="AD195" s="7">
        <f t="shared" si="27"/>
      </c>
      <c r="AE195" s="7">
        <f t="shared" si="28"/>
      </c>
      <c r="AF195" s="7">
        <f t="shared" si="29"/>
      </c>
      <c r="AG195" s="7">
        <f t="shared" si="30"/>
      </c>
      <c r="AH195" s="7">
        <f t="shared" si="31"/>
      </c>
      <c r="AI195" s="7">
        <f t="shared" si="32"/>
      </c>
      <c r="AJ195" s="7">
        <f t="shared" si="33"/>
      </c>
      <c r="AK195" s="7">
        <f t="shared" si="34"/>
      </c>
      <c r="AL195" s="7">
        <f t="shared" si="35"/>
      </c>
      <c r="AM195" s="7">
        <f t="shared" si="36"/>
      </c>
      <c r="AN195" s="37"/>
      <c r="AO195" s="37"/>
      <c r="AP195" s="41"/>
      <c r="AQ195" s="37"/>
      <c r="AR195" s="37"/>
      <c r="AS195" s="37"/>
    </row>
    <row r="196" spans="2:45" ht="12.75">
      <c r="B196" t="s">
        <v>452</v>
      </c>
      <c r="C196" t="s">
        <v>453</v>
      </c>
      <c r="D196">
        <v>1</v>
      </c>
      <c r="E196">
        <v>1</v>
      </c>
      <c r="F196">
        <v>0</v>
      </c>
      <c r="G196">
        <v>0</v>
      </c>
      <c r="H196">
        <v>0</v>
      </c>
      <c r="I196">
        <v>0</v>
      </c>
      <c r="J196">
        <v>1</v>
      </c>
      <c r="K196">
        <v>0</v>
      </c>
      <c r="L196" s="23">
        <v>0</v>
      </c>
      <c r="M196" s="23">
        <v>0</v>
      </c>
      <c r="N196">
        <v>0</v>
      </c>
      <c r="O196">
        <v>0</v>
      </c>
      <c r="P196">
        <v>0</v>
      </c>
      <c r="X196" s="23"/>
      <c r="Y196" s="23"/>
      <c r="AB196" s="7">
        <f t="shared" si="25"/>
        <v>-100</v>
      </c>
      <c r="AC196" s="7">
        <f t="shared" si="26"/>
      </c>
      <c r="AD196" s="7">
        <f t="shared" si="27"/>
      </c>
      <c r="AE196" s="7">
        <f t="shared" si="28"/>
      </c>
      <c r="AF196" s="7">
        <f t="shared" si="29"/>
      </c>
      <c r="AG196" s="7">
        <f t="shared" si="30"/>
      </c>
      <c r="AH196" s="7">
        <f t="shared" si="31"/>
      </c>
      <c r="AI196" s="7">
        <f t="shared" si="32"/>
      </c>
      <c r="AJ196" s="7">
        <f t="shared" si="33"/>
      </c>
      <c r="AK196" s="7">
        <f t="shared" si="34"/>
      </c>
      <c r="AL196" s="7">
        <f t="shared" si="35"/>
      </c>
      <c r="AM196" s="7">
        <f t="shared" si="36"/>
      </c>
      <c r="AN196" s="37"/>
      <c r="AO196" s="37"/>
      <c r="AP196" s="41"/>
      <c r="AQ196" s="37"/>
      <c r="AR196" s="37"/>
      <c r="AS196" s="37"/>
    </row>
    <row r="197" spans="2:45" ht="12.75">
      <c r="B197" t="s">
        <v>454</v>
      </c>
      <c r="C197" t="s">
        <v>455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  <c r="L197" s="23">
        <v>0</v>
      </c>
      <c r="M197" s="23">
        <v>1</v>
      </c>
      <c r="N197">
        <v>0</v>
      </c>
      <c r="O197">
        <v>1</v>
      </c>
      <c r="P197">
        <v>0</v>
      </c>
      <c r="X197" s="23"/>
      <c r="Y197" s="23"/>
      <c r="AB197" s="7">
        <f t="shared" si="25"/>
      </c>
      <c r="AC197" s="7">
        <f t="shared" si="26"/>
      </c>
      <c r="AD197" s="7">
        <f t="shared" si="27"/>
      </c>
      <c r="AE197" s="7">
        <f t="shared" si="28"/>
      </c>
      <c r="AF197" s="7">
        <f t="shared" si="29"/>
      </c>
      <c r="AG197" s="7">
        <f t="shared" si="30"/>
      </c>
      <c r="AH197" s="7">
        <f t="shared" si="31"/>
      </c>
      <c r="AI197" s="7">
        <f t="shared" si="32"/>
      </c>
      <c r="AJ197" s="7">
        <f t="shared" si="33"/>
      </c>
      <c r="AK197" s="7">
        <f t="shared" si="34"/>
      </c>
      <c r="AL197" s="7">
        <f t="shared" si="35"/>
      </c>
      <c r="AM197" s="7">
        <f t="shared" si="36"/>
      </c>
      <c r="AN197" s="37"/>
      <c r="AO197" s="37"/>
      <c r="AP197" s="41"/>
      <c r="AQ197" s="37"/>
      <c r="AR197" s="37"/>
      <c r="AS197" s="37"/>
    </row>
    <row r="198" spans="2:45" ht="12.75">
      <c r="B198" t="s">
        <v>456</v>
      </c>
      <c r="C198" t="s">
        <v>457</v>
      </c>
      <c r="D198">
        <v>4</v>
      </c>
      <c r="E198">
        <v>1</v>
      </c>
      <c r="F198">
        <v>1</v>
      </c>
      <c r="G198">
        <v>3</v>
      </c>
      <c r="H198">
        <v>0</v>
      </c>
      <c r="I198">
        <v>1</v>
      </c>
      <c r="J198">
        <v>0</v>
      </c>
      <c r="K198">
        <v>0</v>
      </c>
      <c r="L198" s="23">
        <v>1</v>
      </c>
      <c r="M198" s="23">
        <v>0</v>
      </c>
      <c r="N198">
        <v>1</v>
      </c>
      <c r="O198">
        <v>0</v>
      </c>
      <c r="P198">
        <v>1</v>
      </c>
      <c r="X198" s="23"/>
      <c r="Y198" s="23"/>
      <c r="AB198" s="7">
        <f t="shared" si="25"/>
        <v>-75</v>
      </c>
      <c r="AC198" s="7">
        <f t="shared" si="26"/>
      </c>
      <c r="AD198" s="7">
        <f t="shared" si="27"/>
      </c>
      <c r="AE198" s="7">
        <f t="shared" si="28"/>
      </c>
      <c r="AF198" s="7">
        <f t="shared" si="29"/>
      </c>
      <c r="AG198" s="7">
        <f t="shared" si="30"/>
      </c>
      <c r="AH198" s="7">
        <f t="shared" si="31"/>
      </c>
      <c r="AI198" s="7">
        <f t="shared" si="32"/>
      </c>
      <c r="AJ198" s="7">
        <f t="shared" si="33"/>
      </c>
      <c r="AK198" s="7">
        <f t="shared" si="34"/>
      </c>
      <c r="AL198" s="7">
        <f t="shared" si="35"/>
      </c>
      <c r="AM198" s="7">
        <f t="shared" si="36"/>
      </c>
      <c r="AN198" s="37"/>
      <c r="AO198" s="37"/>
      <c r="AP198" s="37"/>
      <c r="AQ198" s="37"/>
      <c r="AR198" s="37"/>
      <c r="AS198" s="37"/>
    </row>
    <row r="199" spans="2:45" ht="12.75">
      <c r="B199" t="s">
        <v>458</v>
      </c>
      <c r="C199" t="s">
        <v>459</v>
      </c>
      <c r="D199">
        <v>0</v>
      </c>
      <c r="E199">
        <v>0</v>
      </c>
      <c r="F199">
        <v>1</v>
      </c>
      <c r="G199">
        <v>1</v>
      </c>
      <c r="H199">
        <v>1</v>
      </c>
      <c r="I199">
        <v>0</v>
      </c>
      <c r="J199">
        <v>0</v>
      </c>
      <c r="K199">
        <v>1</v>
      </c>
      <c r="L199" s="23">
        <v>0</v>
      </c>
      <c r="M199" s="23">
        <v>1</v>
      </c>
      <c r="N199">
        <v>5</v>
      </c>
      <c r="O199">
        <v>0</v>
      </c>
      <c r="P199">
        <v>0</v>
      </c>
      <c r="X199" s="23"/>
      <c r="Y199" s="23"/>
      <c r="AB199" s="7">
        <f t="shared" si="25"/>
      </c>
      <c r="AC199" s="7">
        <f t="shared" si="26"/>
      </c>
      <c r="AD199" s="7">
        <f t="shared" si="27"/>
      </c>
      <c r="AE199" s="7">
        <f t="shared" si="28"/>
      </c>
      <c r="AF199" s="7">
        <f t="shared" si="29"/>
      </c>
      <c r="AG199" s="7">
        <f t="shared" si="30"/>
      </c>
      <c r="AH199" s="7">
        <f t="shared" si="31"/>
      </c>
      <c r="AI199" s="7">
        <f t="shared" si="32"/>
      </c>
      <c r="AJ199" s="7">
        <f t="shared" si="33"/>
      </c>
      <c r="AK199" s="7">
        <f t="shared" si="34"/>
      </c>
      <c r="AL199" s="7">
        <f t="shared" si="35"/>
      </c>
      <c r="AM199" s="7">
        <f t="shared" si="36"/>
      </c>
      <c r="AN199" s="37"/>
      <c r="AO199" s="37"/>
      <c r="AP199" s="37"/>
      <c r="AQ199" s="37"/>
      <c r="AR199" s="37"/>
      <c r="AS199" s="37"/>
    </row>
    <row r="200" spans="2:45" ht="12.75">
      <c r="B200" t="s">
        <v>460</v>
      </c>
      <c r="C200" t="s">
        <v>461</v>
      </c>
      <c r="D200">
        <v>6</v>
      </c>
      <c r="E200">
        <v>9</v>
      </c>
      <c r="F200">
        <v>6</v>
      </c>
      <c r="G200">
        <v>10</v>
      </c>
      <c r="H200">
        <v>6</v>
      </c>
      <c r="I200">
        <v>2</v>
      </c>
      <c r="J200">
        <v>5</v>
      </c>
      <c r="K200">
        <v>5</v>
      </c>
      <c r="L200" s="23">
        <v>4</v>
      </c>
      <c r="M200" s="23">
        <v>4</v>
      </c>
      <c r="N200">
        <v>5</v>
      </c>
      <c r="O200">
        <v>8</v>
      </c>
      <c r="P200">
        <v>11</v>
      </c>
      <c r="X200" s="23"/>
      <c r="Y200" s="23"/>
      <c r="AB200" s="7">
        <f aca="true" t="shared" si="37" ref="AB200:AB263">IF(P200&lt;&gt;"",(IF(D200&gt;0,100*P200/D200-100,"")),"")</f>
        <v>83.33333333333334</v>
      </c>
      <c r="AC200" s="7">
        <f aca="true" t="shared" si="38" ref="AC200:AC263">IF(Q200&lt;&gt;"",(IF(E200&gt;0,100*Q200/E200-100,"")),"")</f>
      </c>
      <c r="AD200" s="7">
        <f aca="true" t="shared" si="39" ref="AD200:AD263">IF(R200&lt;&gt;"",(IF(F200&gt;0,100*R200/F200-100,"")),"")</f>
      </c>
      <c r="AE200" s="7">
        <f aca="true" t="shared" si="40" ref="AE200:AE263">IF(S200&lt;&gt;"",(IF(G200&gt;0,100*S200/G200-100,"")),"")</f>
      </c>
      <c r="AF200" s="7">
        <f aca="true" t="shared" si="41" ref="AF200:AF263">IF(T200&lt;&gt;"",(IF(H200&gt;0,100*T200/H200-100,"")),"")</f>
      </c>
      <c r="AG200" s="7">
        <f aca="true" t="shared" si="42" ref="AG200:AG263">IF(U200&lt;&gt;"",(IF(I200&gt;0,100*U200/I200-100,"")),"")</f>
      </c>
      <c r="AH200" s="7">
        <f aca="true" t="shared" si="43" ref="AH200:AH263">IF(V200&lt;&gt;"",(IF(J200&gt;0,100*V200/J200-100,"")),"")</f>
      </c>
      <c r="AI200" s="7">
        <f aca="true" t="shared" si="44" ref="AI200:AI263">IF(W200&lt;&gt;"",(IF(K200&gt;0,100*W200/K200-100,"")),"")</f>
      </c>
      <c r="AJ200" s="7">
        <f aca="true" t="shared" si="45" ref="AJ200:AJ263">IF(X200&lt;&gt;"",(IF(L200&gt;0,100*X200/L200-100,"")),"")</f>
      </c>
      <c r="AK200" s="7">
        <f aca="true" t="shared" si="46" ref="AK200:AK263">IF(Y200&lt;&gt;"",(IF(M200&gt;0,100*Y200/M200-100,"")),"")</f>
      </c>
      <c r="AL200" s="7">
        <f aca="true" t="shared" si="47" ref="AL200:AL263">IF(Z200&lt;&gt;"",(IF(N200&gt;0,100*Z200/N200-100,"")),"")</f>
      </c>
      <c r="AM200" s="7">
        <f aca="true" t="shared" si="48" ref="AM200:AM263">IF(AA200&lt;&gt;"",(IF(O200&gt;0,100*AA200/O200-100,"")),"")</f>
      </c>
      <c r="AN200" s="37"/>
      <c r="AO200" s="37"/>
      <c r="AP200" s="37"/>
      <c r="AQ200" s="37"/>
      <c r="AR200" s="37"/>
      <c r="AS200" s="37"/>
    </row>
    <row r="201" spans="2:45" ht="12.75">
      <c r="B201" t="s">
        <v>462</v>
      </c>
      <c r="C201" t="s">
        <v>463</v>
      </c>
      <c r="D201">
        <v>1</v>
      </c>
      <c r="E201">
        <v>3</v>
      </c>
      <c r="F201">
        <v>1</v>
      </c>
      <c r="G201">
        <v>1</v>
      </c>
      <c r="H201">
        <v>0</v>
      </c>
      <c r="I201">
        <v>3</v>
      </c>
      <c r="J201">
        <v>2</v>
      </c>
      <c r="K201">
        <v>0</v>
      </c>
      <c r="L201" s="23">
        <v>2</v>
      </c>
      <c r="M201" s="23">
        <v>1</v>
      </c>
      <c r="N201">
        <v>1</v>
      </c>
      <c r="O201">
        <v>0</v>
      </c>
      <c r="P201">
        <v>0</v>
      </c>
      <c r="X201" s="23"/>
      <c r="Y201" s="23"/>
      <c r="AB201" s="7">
        <f t="shared" si="37"/>
        <v>-100</v>
      </c>
      <c r="AC201" s="7">
        <f t="shared" si="38"/>
      </c>
      <c r="AD201" s="7">
        <f t="shared" si="39"/>
      </c>
      <c r="AE201" s="7">
        <f t="shared" si="40"/>
      </c>
      <c r="AF201" s="7">
        <f t="shared" si="41"/>
      </c>
      <c r="AG201" s="7">
        <f t="shared" si="42"/>
      </c>
      <c r="AH201" s="7">
        <f t="shared" si="43"/>
      </c>
      <c r="AI201" s="7">
        <f t="shared" si="44"/>
      </c>
      <c r="AJ201" s="7">
        <f t="shared" si="45"/>
      </c>
      <c r="AK201" s="7">
        <f t="shared" si="46"/>
      </c>
      <c r="AL201" s="7">
        <f t="shared" si="47"/>
      </c>
      <c r="AM201" s="7">
        <f t="shared" si="48"/>
      </c>
      <c r="AN201" s="37"/>
      <c r="AO201" s="37"/>
      <c r="AP201" s="37"/>
      <c r="AQ201" s="37"/>
      <c r="AR201" s="37"/>
      <c r="AS201" s="37"/>
    </row>
    <row r="202" spans="2:45" ht="12.75">
      <c r="B202" t="s">
        <v>464</v>
      </c>
      <c r="C202" t="s">
        <v>465</v>
      </c>
      <c r="D202">
        <v>1</v>
      </c>
      <c r="E202">
        <v>0</v>
      </c>
      <c r="F202">
        <v>0</v>
      </c>
      <c r="G202">
        <v>1</v>
      </c>
      <c r="H202">
        <v>1</v>
      </c>
      <c r="I202">
        <v>0</v>
      </c>
      <c r="J202">
        <v>1</v>
      </c>
      <c r="K202">
        <v>0</v>
      </c>
      <c r="L202" s="23">
        <v>0</v>
      </c>
      <c r="M202" s="23">
        <v>2</v>
      </c>
      <c r="N202">
        <v>0</v>
      </c>
      <c r="O202">
        <v>2</v>
      </c>
      <c r="P202">
        <v>0</v>
      </c>
      <c r="X202" s="23"/>
      <c r="Y202" s="23"/>
      <c r="AB202" s="7">
        <f t="shared" si="37"/>
        <v>-100</v>
      </c>
      <c r="AC202" s="7">
        <f t="shared" si="38"/>
      </c>
      <c r="AD202" s="7">
        <f t="shared" si="39"/>
      </c>
      <c r="AE202" s="7">
        <f t="shared" si="40"/>
      </c>
      <c r="AF202" s="7">
        <f t="shared" si="41"/>
      </c>
      <c r="AG202" s="7">
        <f t="shared" si="42"/>
      </c>
      <c r="AH202" s="7">
        <f t="shared" si="43"/>
      </c>
      <c r="AI202" s="7">
        <f t="shared" si="44"/>
      </c>
      <c r="AJ202" s="7">
        <f t="shared" si="45"/>
      </c>
      <c r="AK202" s="7">
        <f t="shared" si="46"/>
      </c>
      <c r="AL202" s="7">
        <f t="shared" si="47"/>
      </c>
      <c r="AM202" s="7">
        <f t="shared" si="48"/>
      </c>
      <c r="AN202" s="37"/>
      <c r="AO202" s="37"/>
      <c r="AP202" s="37"/>
      <c r="AQ202" s="37"/>
      <c r="AR202" s="37"/>
      <c r="AS202" s="37"/>
    </row>
    <row r="203" spans="2:45" ht="12.75">
      <c r="B203" t="s">
        <v>466</v>
      </c>
      <c r="C203" t="s">
        <v>467</v>
      </c>
      <c r="D203">
        <v>0</v>
      </c>
      <c r="E203">
        <v>1</v>
      </c>
      <c r="F203">
        <v>2</v>
      </c>
      <c r="G203">
        <v>2</v>
      </c>
      <c r="H203">
        <v>1</v>
      </c>
      <c r="I203">
        <v>1</v>
      </c>
      <c r="J203">
        <v>0</v>
      </c>
      <c r="K203">
        <v>0</v>
      </c>
      <c r="L203" s="23">
        <v>0</v>
      </c>
      <c r="M203" s="23">
        <v>0</v>
      </c>
      <c r="N203">
        <v>1</v>
      </c>
      <c r="O203">
        <v>1</v>
      </c>
      <c r="P203">
        <v>0</v>
      </c>
      <c r="X203" s="23"/>
      <c r="Y203" s="23"/>
      <c r="AB203" s="7">
        <f t="shared" si="37"/>
      </c>
      <c r="AC203" s="7">
        <f t="shared" si="38"/>
      </c>
      <c r="AD203" s="7">
        <f t="shared" si="39"/>
      </c>
      <c r="AE203" s="7">
        <f t="shared" si="40"/>
      </c>
      <c r="AF203" s="7">
        <f t="shared" si="41"/>
      </c>
      <c r="AG203" s="7">
        <f t="shared" si="42"/>
      </c>
      <c r="AH203" s="7">
        <f t="shared" si="43"/>
      </c>
      <c r="AI203" s="7">
        <f t="shared" si="44"/>
      </c>
      <c r="AJ203" s="7">
        <f t="shared" si="45"/>
      </c>
      <c r="AK203" s="7">
        <f t="shared" si="46"/>
      </c>
      <c r="AL203" s="7">
        <f t="shared" si="47"/>
      </c>
      <c r="AM203" s="7">
        <f t="shared" si="48"/>
      </c>
      <c r="AN203" s="37"/>
      <c r="AO203" s="37"/>
      <c r="AP203" s="37"/>
      <c r="AQ203" s="37"/>
      <c r="AR203" s="37"/>
      <c r="AS203" s="37"/>
    </row>
    <row r="204" spans="2:45" ht="12.75">
      <c r="B204" t="s">
        <v>468</v>
      </c>
      <c r="C204" t="s">
        <v>469</v>
      </c>
      <c r="D204">
        <v>1</v>
      </c>
      <c r="E204">
        <v>0</v>
      </c>
      <c r="F204">
        <v>0</v>
      </c>
      <c r="G204">
        <v>1</v>
      </c>
      <c r="H204">
        <v>1</v>
      </c>
      <c r="I204">
        <v>1</v>
      </c>
      <c r="J204">
        <v>3</v>
      </c>
      <c r="K204">
        <v>1</v>
      </c>
      <c r="L204" s="23">
        <v>1</v>
      </c>
      <c r="M204" s="23">
        <v>2</v>
      </c>
      <c r="N204">
        <v>1</v>
      </c>
      <c r="O204">
        <v>0</v>
      </c>
      <c r="P204">
        <v>2</v>
      </c>
      <c r="X204" s="23"/>
      <c r="Y204" s="23"/>
      <c r="AB204" s="7">
        <f t="shared" si="37"/>
        <v>100</v>
      </c>
      <c r="AC204" s="7">
        <f t="shared" si="38"/>
      </c>
      <c r="AD204" s="7">
        <f t="shared" si="39"/>
      </c>
      <c r="AE204" s="7">
        <f t="shared" si="40"/>
      </c>
      <c r="AF204" s="7">
        <f t="shared" si="41"/>
      </c>
      <c r="AG204" s="7">
        <f t="shared" si="42"/>
      </c>
      <c r="AH204" s="7">
        <f t="shared" si="43"/>
      </c>
      <c r="AI204" s="7">
        <f t="shared" si="44"/>
      </c>
      <c r="AJ204" s="7">
        <f t="shared" si="45"/>
      </c>
      <c r="AK204" s="7">
        <f t="shared" si="46"/>
      </c>
      <c r="AL204" s="7">
        <f t="shared" si="47"/>
      </c>
      <c r="AM204" s="7">
        <f t="shared" si="48"/>
      </c>
      <c r="AN204" s="37"/>
      <c r="AO204" s="37"/>
      <c r="AP204" s="37"/>
      <c r="AQ204" s="37"/>
      <c r="AR204" s="37"/>
      <c r="AS204" s="37"/>
    </row>
    <row r="205" spans="2:45" ht="12.75">
      <c r="B205" t="s">
        <v>470</v>
      </c>
      <c r="C205" t="s">
        <v>471</v>
      </c>
      <c r="D205">
        <v>0</v>
      </c>
      <c r="E205">
        <v>0</v>
      </c>
      <c r="F205">
        <v>0</v>
      </c>
      <c r="G205">
        <v>2</v>
      </c>
      <c r="H205">
        <v>2</v>
      </c>
      <c r="I205">
        <v>0</v>
      </c>
      <c r="J205">
        <v>0</v>
      </c>
      <c r="K205">
        <v>1</v>
      </c>
      <c r="L205" s="23">
        <v>2</v>
      </c>
      <c r="M205" s="23">
        <v>1</v>
      </c>
      <c r="N205">
        <v>0</v>
      </c>
      <c r="O205">
        <v>0</v>
      </c>
      <c r="P205">
        <v>0</v>
      </c>
      <c r="X205" s="23"/>
      <c r="Y205" s="23"/>
      <c r="AB205" s="7">
        <f t="shared" si="37"/>
      </c>
      <c r="AC205" s="7">
        <f t="shared" si="38"/>
      </c>
      <c r="AD205" s="7">
        <f t="shared" si="39"/>
      </c>
      <c r="AE205" s="7">
        <f t="shared" si="40"/>
      </c>
      <c r="AF205" s="7">
        <f t="shared" si="41"/>
      </c>
      <c r="AG205" s="7">
        <f t="shared" si="42"/>
      </c>
      <c r="AH205" s="7">
        <f t="shared" si="43"/>
      </c>
      <c r="AI205" s="7">
        <f t="shared" si="44"/>
      </c>
      <c r="AJ205" s="7">
        <f t="shared" si="45"/>
      </c>
      <c r="AK205" s="7">
        <f t="shared" si="46"/>
      </c>
      <c r="AL205" s="7">
        <f t="shared" si="47"/>
      </c>
      <c r="AM205" s="7">
        <f t="shared" si="48"/>
      </c>
      <c r="AN205" s="37"/>
      <c r="AO205" s="37"/>
      <c r="AP205" s="37"/>
      <c r="AQ205" s="37"/>
      <c r="AR205" s="37"/>
      <c r="AS205" s="37"/>
    </row>
    <row r="206" spans="1:45" ht="12.75">
      <c r="A206" t="s">
        <v>43</v>
      </c>
      <c r="B206" t="s">
        <v>494</v>
      </c>
      <c r="C206" t="s">
        <v>495</v>
      </c>
      <c r="D206">
        <v>1</v>
      </c>
      <c r="E206">
        <v>0</v>
      </c>
      <c r="F206">
        <v>0</v>
      </c>
      <c r="G206">
        <v>0</v>
      </c>
      <c r="H206">
        <v>1</v>
      </c>
      <c r="I206">
        <v>1</v>
      </c>
      <c r="J206">
        <v>0</v>
      </c>
      <c r="K206">
        <v>0</v>
      </c>
      <c r="L206" s="23">
        <v>0</v>
      </c>
      <c r="M206" s="23">
        <v>0</v>
      </c>
      <c r="N206">
        <v>1</v>
      </c>
      <c r="O206">
        <v>0</v>
      </c>
      <c r="P206">
        <v>0</v>
      </c>
      <c r="X206" s="23"/>
      <c r="Y206" s="23"/>
      <c r="AB206" s="7">
        <f t="shared" si="37"/>
        <v>-100</v>
      </c>
      <c r="AC206" s="7">
        <f t="shared" si="38"/>
      </c>
      <c r="AD206" s="7">
        <f t="shared" si="39"/>
      </c>
      <c r="AE206" s="7">
        <f t="shared" si="40"/>
      </c>
      <c r="AF206" s="7">
        <f t="shared" si="41"/>
      </c>
      <c r="AG206" s="7">
        <f t="shared" si="42"/>
      </c>
      <c r="AH206" s="7">
        <f t="shared" si="43"/>
      </c>
      <c r="AI206" s="7">
        <f t="shared" si="44"/>
      </c>
      <c r="AJ206" s="7">
        <f t="shared" si="45"/>
      </c>
      <c r="AK206" s="7">
        <f t="shared" si="46"/>
      </c>
      <c r="AL206" s="7">
        <f t="shared" si="47"/>
      </c>
      <c r="AM206" s="7">
        <f t="shared" si="48"/>
      </c>
      <c r="AN206" s="37"/>
      <c r="AO206" s="37"/>
      <c r="AP206" s="37"/>
      <c r="AQ206" s="37"/>
      <c r="AR206" s="37"/>
      <c r="AS206" s="37"/>
    </row>
    <row r="207" spans="2:45" ht="12.75">
      <c r="B207" t="s">
        <v>472</v>
      </c>
      <c r="C207" t="s">
        <v>473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 s="23">
        <v>0</v>
      </c>
      <c r="M207" s="23">
        <v>0</v>
      </c>
      <c r="N207">
        <v>1</v>
      </c>
      <c r="O207">
        <v>0</v>
      </c>
      <c r="P207">
        <v>0</v>
      </c>
      <c r="X207" s="23"/>
      <c r="Y207" s="23"/>
      <c r="AB207" s="7">
        <f t="shared" si="37"/>
      </c>
      <c r="AC207" s="7">
        <f t="shared" si="38"/>
      </c>
      <c r="AD207" s="7">
        <f t="shared" si="39"/>
      </c>
      <c r="AE207" s="7">
        <f t="shared" si="40"/>
      </c>
      <c r="AF207" s="7">
        <f t="shared" si="41"/>
      </c>
      <c r="AG207" s="7">
        <f t="shared" si="42"/>
      </c>
      <c r="AH207" s="7">
        <f t="shared" si="43"/>
      </c>
      <c r="AI207" s="7">
        <f t="shared" si="44"/>
      </c>
      <c r="AJ207" s="7">
        <f t="shared" si="45"/>
      </c>
      <c r="AK207" s="7">
        <f t="shared" si="46"/>
      </c>
      <c r="AL207" s="7">
        <f t="shared" si="47"/>
      </c>
      <c r="AM207" s="7">
        <f t="shared" si="48"/>
      </c>
      <c r="AN207" s="37"/>
      <c r="AO207" s="37"/>
      <c r="AP207" s="37"/>
      <c r="AQ207" s="37"/>
      <c r="AR207" s="37"/>
      <c r="AS207" s="37"/>
    </row>
    <row r="208" spans="2:45" ht="12.75">
      <c r="B208" t="s">
        <v>474</v>
      </c>
      <c r="C208" t="s">
        <v>475</v>
      </c>
      <c r="D208">
        <v>2</v>
      </c>
      <c r="E208">
        <v>1</v>
      </c>
      <c r="F208">
        <v>0</v>
      </c>
      <c r="G208">
        <v>2</v>
      </c>
      <c r="H208">
        <v>1</v>
      </c>
      <c r="I208">
        <v>0</v>
      </c>
      <c r="J208">
        <v>0</v>
      </c>
      <c r="K208">
        <v>0</v>
      </c>
      <c r="L208" s="23">
        <v>0</v>
      </c>
      <c r="M208" s="23">
        <v>3</v>
      </c>
      <c r="N208">
        <v>0</v>
      </c>
      <c r="O208">
        <v>1</v>
      </c>
      <c r="P208">
        <v>1</v>
      </c>
      <c r="X208" s="23"/>
      <c r="Y208" s="23"/>
      <c r="AB208" s="7">
        <f t="shared" si="37"/>
        <v>-50</v>
      </c>
      <c r="AC208" s="7">
        <f t="shared" si="38"/>
      </c>
      <c r="AD208" s="7">
        <f t="shared" si="39"/>
      </c>
      <c r="AE208" s="7">
        <f t="shared" si="40"/>
      </c>
      <c r="AF208" s="7">
        <f t="shared" si="41"/>
      </c>
      <c r="AG208" s="7">
        <f t="shared" si="42"/>
      </c>
      <c r="AH208" s="7">
        <f t="shared" si="43"/>
      </c>
      <c r="AI208" s="7">
        <f t="shared" si="44"/>
      </c>
      <c r="AJ208" s="7">
        <f t="shared" si="45"/>
      </c>
      <c r="AK208" s="7">
        <f t="shared" si="46"/>
      </c>
      <c r="AL208" s="7">
        <f t="shared" si="47"/>
      </c>
      <c r="AM208" s="7">
        <f t="shared" si="48"/>
      </c>
      <c r="AN208" s="37"/>
      <c r="AO208" s="37"/>
      <c r="AP208" s="37"/>
      <c r="AQ208" s="37"/>
      <c r="AR208" s="37"/>
      <c r="AS208" s="37"/>
    </row>
    <row r="209" spans="2:45" ht="12.75">
      <c r="B209" t="s">
        <v>476</v>
      </c>
      <c r="C209" t="s">
        <v>477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1</v>
      </c>
      <c r="K209">
        <v>0</v>
      </c>
      <c r="L209" s="23">
        <v>0</v>
      </c>
      <c r="M209" s="23">
        <v>1</v>
      </c>
      <c r="N209">
        <v>0</v>
      </c>
      <c r="O209">
        <v>0</v>
      </c>
      <c r="P209">
        <v>0</v>
      </c>
      <c r="X209" s="23"/>
      <c r="Y209" s="23"/>
      <c r="AB209" s="7">
        <f t="shared" si="37"/>
      </c>
      <c r="AC209" s="7">
        <f t="shared" si="38"/>
      </c>
      <c r="AD209" s="7">
        <f t="shared" si="39"/>
      </c>
      <c r="AE209" s="7">
        <f t="shared" si="40"/>
      </c>
      <c r="AF209" s="7">
        <f t="shared" si="41"/>
      </c>
      <c r="AG209" s="7">
        <f t="shared" si="42"/>
      </c>
      <c r="AH209" s="7">
        <f t="shared" si="43"/>
      </c>
      <c r="AI209" s="7">
        <f t="shared" si="44"/>
      </c>
      <c r="AJ209" s="7">
        <f t="shared" si="45"/>
      </c>
      <c r="AK209" s="7">
        <f t="shared" si="46"/>
      </c>
      <c r="AL209" s="7">
        <f t="shared" si="47"/>
      </c>
      <c r="AM209" s="7">
        <f t="shared" si="48"/>
      </c>
      <c r="AN209" s="37"/>
      <c r="AO209" s="37"/>
      <c r="AP209" s="37"/>
      <c r="AQ209" s="37"/>
      <c r="AR209" s="37"/>
      <c r="AS209" s="37"/>
    </row>
    <row r="210" spans="2:45" ht="12.75">
      <c r="B210" t="s">
        <v>478</v>
      </c>
      <c r="C210" t="s">
        <v>479</v>
      </c>
      <c r="D210">
        <v>0</v>
      </c>
      <c r="E210">
        <v>1</v>
      </c>
      <c r="F210">
        <v>0</v>
      </c>
      <c r="G210">
        <v>1</v>
      </c>
      <c r="H210">
        <v>1</v>
      </c>
      <c r="I210">
        <v>2</v>
      </c>
      <c r="J210">
        <v>0</v>
      </c>
      <c r="K210">
        <v>1</v>
      </c>
      <c r="L210" s="23">
        <v>0</v>
      </c>
      <c r="M210" s="23">
        <v>1</v>
      </c>
      <c r="N210">
        <v>0</v>
      </c>
      <c r="O210">
        <v>0</v>
      </c>
      <c r="P210">
        <v>1</v>
      </c>
      <c r="X210" s="23"/>
      <c r="Y210" s="23"/>
      <c r="AB210" s="7">
        <f t="shared" si="37"/>
      </c>
      <c r="AC210" s="7">
        <f t="shared" si="38"/>
      </c>
      <c r="AD210" s="7">
        <f t="shared" si="39"/>
      </c>
      <c r="AE210" s="7">
        <f t="shared" si="40"/>
      </c>
      <c r="AF210" s="7">
        <f t="shared" si="41"/>
      </c>
      <c r="AG210" s="7">
        <f t="shared" si="42"/>
      </c>
      <c r="AH210" s="7">
        <f t="shared" si="43"/>
      </c>
      <c r="AI210" s="7">
        <f t="shared" si="44"/>
      </c>
      <c r="AJ210" s="7">
        <f t="shared" si="45"/>
      </c>
      <c r="AK210" s="7">
        <f t="shared" si="46"/>
      </c>
      <c r="AL210" s="7">
        <f t="shared" si="47"/>
      </c>
      <c r="AM210" s="7">
        <f t="shared" si="48"/>
      </c>
      <c r="AN210" s="37"/>
      <c r="AO210" s="37"/>
      <c r="AP210" s="37"/>
      <c r="AQ210" s="37"/>
      <c r="AR210" s="37"/>
      <c r="AS210" s="37"/>
    </row>
    <row r="211" spans="2:45" ht="12.75">
      <c r="B211" t="s">
        <v>480</v>
      </c>
      <c r="C211" t="s">
        <v>481</v>
      </c>
      <c r="D211">
        <v>0</v>
      </c>
      <c r="E211">
        <v>0</v>
      </c>
      <c r="F211">
        <v>1</v>
      </c>
      <c r="G211">
        <v>0</v>
      </c>
      <c r="H211">
        <v>0</v>
      </c>
      <c r="I211">
        <v>0</v>
      </c>
      <c r="J211">
        <v>3</v>
      </c>
      <c r="K211">
        <v>0</v>
      </c>
      <c r="L211" s="23">
        <v>0</v>
      </c>
      <c r="M211" s="23">
        <v>1</v>
      </c>
      <c r="N211">
        <v>1</v>
      </c>
      <c r="O211">
        <v>1</v>
      </c>
      <c r="P211">
        <v>0</v>
      </c>
      <c r="X211" s="23"/>
      <c r="Y211" s="23"/>
      <c r="AB211" s="7">
        <f t="shared" si="37"/>
      </c>
      <c r="AC211" s="7">
        <f t="shared" si="38"/>
      </c>
      <c r="AD211" s="7">
        <f t="shared" si="39"/>
      </c>
      <c r="AE211" s="7">
        <f t="shared" si="40"/>
      </c>
      <c r="AF211" s="7">
        <f t="shared" si="41"/>
      </c>
      <c r="AG211" s="7">
        <f t="shared" si="42"/>
      </c>
      <c r="AH211" s="7">
        <f t="shared" si="43"/>
      </c>
      <c r="AI211" s="7">
        <f t="shared" si="44"/>
      </c>
      <c r="AJ211" s="7">
        <f t="shared" si="45"/>
      </c>
      <c r="AK211" s="7">
        <f t="shared" si="46"/>
      </c>
      <c r="AL211" s="7">
        <f t="shared" si="47"/>
      </c>
      <c r="AM211" s="7">
        <f t="shared" si="48"/>
      </c>
      <c r="AN211" s="37"/>
      <c r="AO211" s="37"/>
      <c r="AP211" s="37"/>
      <c r="AQ211" s="37"/>
      <c r="AR211" s="37"/>
      <c r="AS211" s="37"/>
    </row>
    <row r="212" spans="2:45" ht="12.75">
      <c r="B212" t="s">
        <v>482</v>
      </c>
      <c r="C212" t="s">
        <v>483</v>
      </c>
      <c r="D212">
        <v>8</v>
      </c>
      <c r="E212">
        <v>9</v>
      </c>
      <c r="F212">
        <v>7</v>
      </c>
      <c r="G212">
        <v>9</v>
      </c>
      <c r="H212">
        <v>13</v>
      </c>
      <c r="I212">
        <v>7</v>
      </c>
      <c r="J212">
        <v>3</v>
      </c>
      <c r="K212">
        <v>6</v>
      </c>
      <c r="L212" s="23">
        <v>4</v>
      </c>
      <c r="M212" s="23">
        <v>9</v>
      </c>
      <c r="N212">
        <v>6</v>
      </c>
      <c r="O212">
        <v>7</v>
      </c>
      <c r="P212">
        <v>8</v>
      </c>
      <c r="X212" s="23"/>
      <c r="Y212" s="23"/>
      <c r="AB212" s="7">
        <f t="shared" si="37"/>
        <v>0</v>
      </c>
      <c r="AC212" s="7">
        <f t="shared" si="38"/>
      </c>
      <c r="AD212" s="7">
        <f t="shared" si="39"/>
      </c>
      <c r="AE212" s="7">
        <f t="shared" si="40"/>
      </c>
      <c r="AF212" s="7">
        <f t="shared" si="41"/>
      </c>
      <c r="AG212" s="7">
        <f t="shared" si="42"/>
      </c>
      <c r="AH212" s="7">
        <f t="shared" si="43"/>
      </c>
      <c r="AI212" s="7">
        <f t="shared" si="44"/>
      </c>
      <c r="AJ212" s="7">
        <f t="shared" si="45"/>
      </c>
      <c r="AK212" s="7">
        <f t="shared" si="46"/>
      </c>
      <c r="AL212" s="7">
        <f t="shared" si="47"/>
      </c>
      <c r="AM212" s="7">
        <f t="shared" si="48"/>
      </c>
      <c r="AN212" s="37"/>
      <c r="AO212" s="37"/>
      <c r="AP212" s="41"/>
      <c r="AQ212" s="37"/>
      <c r="AR212" s="37"/>
      <c r="AS212" s="37"/>
    </row>
    <row r="213" spans="2:45" ht="12.75">
      <c r="B213" t="s">
        <v>484</v>
      </c>
      <c r="C213" t="s">
        <v>485</v>
      </c>
      <c r="D213">
        <v>3</v>
      </c>
      <c r="E213">
        <v>1</v>
      </c>
      <c r="F213">
        <v>0</v>
      </c>
      <c r="G213">
        <v>2</v>
      </c>
      <c r="H213">
        <v>1</v>
      </c>
      <c r="I213">
        <v>1</v>
      </c>
      <c r="J213">
        <v>0</v>
      </c>
      <c r="K213">
        <v>1</v>
      </c>
      <c r="L213" s="23">
        <v>0</v>
      </c>
      <c r="M213" s="23">
        <v>0</v>
      </c>
      <c r="N213">
        <v>2</v>
      </c>
      <c r="O213">
        <v>0</v>
      </c>
      <c r="P213">
        <v>0</v>
      </c>
      <c r="X213" s="23"/>
      <c r="Y213" s="23"/>
      <c r="AB213" s="7">
        <f t="shared" si="37"/>
        <v>-100</v>
      </c>
      <c r="AC213" s="7">
        <f t="shared" si="38"/>
      </c>
      <c r="AD213" s="7">
        <f t="shared" si="39"/>
      </c>
      <c r="AE213" s="7">
        <f t="shared" si="40"/>
      </c>
      <c r="AF213" s="7">
        <f t="shared" si="41"/>
      </c>
      <c r="AG213" s="7">
        <f t="shared" si="42"/>
      </c>
      <c r="AH213" s="7">
        <f t="shared" si="43"/>
      </c>
      <c r="AI213" s="7">
        <f t="shared" si="44"/>
      </c>
      <c r="AJ213" s="7">
        <f t="shared" si="45"/>
      </c>
      <c r="AK213" s="7">
        <f t="shared" si="46"/>
      </c>
      <c r="AL213" s="7">
        <f t="shared" si="47"/>
      </c>
      <c r="AM213" s="7">
        <f t="shared" si="48"/>
      </c>
      <c r="AN213" s="37"/>
      <c r="AO213" s="37"/>
      <c r="AP213" s="41"/>
      <c r="AQ213" s="37"/>
      <c r="AR213" s="37"/>
      <c r="AS213" s="37"/>
    </row>
    <row r="214" spans="2:45" ht="12.75">
      <c r="B214" t="s">
        <v>486</v>
      </c>
      <c r="C214" t="s">
        <v>487</v>
      </c>
      <c r="D214">
        <v>2</v>
      </c>
      <c r="E214">
        <v>0</v>
      </c>
      <c r="F214">
        <v>0</v>
      </c>
      <c r="G214">
        <v>1</v>
      </c>
      <c r="H214">
        <v>0</v>
      </c>
      <c r="I214">
        <v>0</v>
      </c>
      <c r="J214">
        <v>0</v>
      </c>
      <c r="K214">
        <v>0</v>
      </c>
      <c r="L214" s="23">
        <v>0</v>
      </c>
      <c r="M214" s="23">
        <v>0</v>
      </c>
      <c r="N214">
        <v>0</v>
      </c>
      <c r="O214">
        <v>1</v>
      </c>
      <c r="P214">
        <v>1</v>
      </c>
      <c r="X214" s="23"/>
      <c r="Y214" s="23"/>
      <c r="AB214" s="7">
        <f t="shared" si="37"/>
        <v>-50</v>
      </c>
      <c r="AC214" s="7">
        <f t="shared" si="38"/>
      </c>
      <c r="AD214" s="7">
        <f t="shared" si="39"/>
      </c>
      <c r="AE214" s="7">
        <f t="shared" si="40"/>
      </c>
      <c r="AF214" s="7">
        <f t="shared" si="41"/>
      </c>
      <c r="AG214" s="7">
        <f t="shared" si="42"/>
      </c>
      <c r="AH214" s="7">
        <f t="shared" si="43"/>
      </c>
      <c r="AI214" s="7">
        <f t="shared" si="44"/>
      </c>
      <c r="AJ214" s="7">
        <f t="shared" si="45"/>
      </c>
      <c r="AK214" s="7">
        <f t="shared" si="46"/>
      </c>
      <c r="AL214" s="7">
        <f t="shared" si="47"/>
      </c>
      <c r="AM214" s="7">
        <f t="shared" si="48"/>
      </c>
      <c r="AN214" s="37"/>
      <c r="AO214" s="37"/>
      <c r="AP214" s="41"/>
      <c r="AQ214" s="37"/>
      <c r="AR214" s="37"/>
      <c r="AS214" s="37"/>
    </row>
    <row r="215" spans="2:45" ht="12.75">
      <c r="B215" t="s">
        <v>488</v>
      </c>
      <c r="C215" t="s">
        <v>489</v>
      </c>
      <c r="D215">
        <v>0</v>
      </c>
      <c r="E215">
        <v>0</v>
      </c>
      <c r="F215">
        <v>2</v>
      </c>
      <c r="G215">
        <v>2</v>
      </c>
      <c r="H215">
        <v>1</v>
      </c>
      <c r="I215">
        <v>3</v>
      </c>
      <c r="J215">
        <v>0</v>
      </c>
      <c r="K215">
        <v>0</v>
      </c>
      <c r="L215" s="23">
        <v>0</v>
      </c>
      <c r="M215" s="23">
        <v>1</v>
      </c>
      <c r="N215">
        <v>3</v>
      </c>
      <c r="O215">
        <v>0</v>
      </c>
      <c r="P215">
        <v>1</v>
      </c>
      <c r="X215" s="23"/>
      <c r="Y215" s="23"/>
      <c r="AB215" s="7">
        <f t="shared" si="37"/>
      </c>
      <c r="AC215" s="7">
        <f t="shared" si="38"/>
      </c>
      <c r="AD215" s="7">
        <f t="shared" si="39"/>
      </c>
      <c r="AE215" s="7">
        <f t="shared" si="40"/>
      </c>
      <c r="AF215" s="7">
        <f t="shared" si="41"/>
      </c>
      <c r="AG215" s="7">
        <f t="shared" si="42"/>
      </c>
      <c r="AH215" s="7">
        <f t="shared" si="43"/>
      </c>
      <c r="AI215" s="7">
        <f t="shared" si="44"/>
      </c>
      <c r="AJ215" s="7">
        <f t="shared" si="45"/>
      </c>
      <c r="AK215" s="7">
        <f t="shared" si="46"/>
      </c>
      <c r="AL215" s="7">
        <f t="shared" si="47"/>
      </c>
      <c r="AM215" s="7">
        <f t="shared" si="48"/>
      </c>
      <c r="AN215" s="37"/>
      <c r="AO215" s="37"/>
      <c r="AP215" s="41"/>
      <c r="AQ215" s="37"/>
      <c r="AR215" s="37"/>
      <c r="AS215" s="37"/>
    </row>
    <row r="216" spans="2:45" ht="12.75">
      <c r="B216" t="s">
        <v>490</v>
      </c>
      <c r="C216" t="s">
        <v>491</v>
      </c>
      <c r="D216">
        <v>0</v>
      </c>
      <c r="E216">
        <v>0</v>
      </c>
      <c r="F216">
        <v>1</v>
      </c>
      <c r="G216">
        <v>1</v>
      </c>
      <c r="H216">
        <v>0</v>
      </c>
      <c r="I216">
        <v>1</v>
      </c>
      <c r="J216">
        <v>0</v>
      </c>
      <c r="K216">
        <v>1</v>
      </c>
      <c r="L216" s="23">
        <v>0</v>
      </c>
      <c r="M216" s="23">
        <v>1</v>
      </c>
      <c r="N216">
        <v>1</v>
      </c>
      <c r="O216">
        <v>0</v>
      </c>
      <c r="P216">
        <v>1</v>
      </c>
      <c r="X216" s="23"/>
      <c r="Y216" s="23"/>
      <c r="AB216" s="7">
        <f t="shared" si="37"/>
      </c>
      <c r="AC216" s="7">
        <f t="shared" si="38"/>
      </c>
      <c r="AD216" s="7">
        <f t="shared" si="39"/>
      </c>
      <c r="AE216" s="7">
        <f t="shared" si="40"/>
      </c>
      <c r="AF216" s="7">
        <f t="shared" si="41"/>
      </c>
      <c r="AG216" s="7">
        <f t="shared" si="42"/>
      </c>
      <c r="AH216" s="7">
        <f t="shared" si="43"/>
      </c>
      <c r="AI216" s="7">
        <f t="shared" si="44"/>
      </c>
      <c r="AJ216" s="7">
        <f t="shared" si="45"/>
      </c>
      <c r="AK216" s="7">
        <f t="shared" si="46"/>
      </c>
      <c r="AL216" s="7">
        <f t="shared" si="47"/>
      </c>
      <c r="AM216" s="7">
        <f t="shared" si="48"/>
      </c>
      <c r="AN216" s="37"/>
      <c r="AO216" s="37"/>
      <c r="AP216" s="41"/>
      <c r="AQ216" s="37"/>
      <c r="AR216" s="37"/>
      <c r="AS216" s="37"/>
    </row>
    <row r="217" spans="2:45" ht="12.75">
      <c r="B217" t="s">
        <v>492</v>
      </c>
      <c r="C217" t="s">
        <v>493</v>
      </c>
      <c r="D217">
        <v>1</v>
      </c>
      <c r="E217">
        <v>1</v>
      </c>
      <c r="F217">
        <v>0</v>
      </c>
      <c r="G217">
        <v>2</v>
      </c>
      <c r="H217">
        <v>0</v>
      </c>
      <c r="I217">
        <v>1</v>
      </c>
      <c r="J217">
        <v>2</v>
      </c>
      <c r="K217">
        <v>3</v>
      </c>
      <c r="L217" s="23">
        <v>0</v>
      </c>
      <c r="M217" s="23">
        <v>0</v>
      </c>
      <c r="N217">
        <v>0</v>
      </c>
      <c r="O217">
        <v>0</v>
      </c>
      <c r="P217">
        <v>0</v>
      </c>
      <c r="X217" s="23"/>
      <c r="Y217" s="23"/>
      <c r="AB217" s="7">
        <f t="shared" si="37"/>
        <v>-100</v>
      </c>
      <c r="AC217" s="7">
        <f t="shared" si="38"/>
      </c>
      <c r="AD217" s="7">
        <f t="shared" si="39"/>
      </c>
      <c r="AE217" s="7">
        <f t="shared" si="40"/>
      </c>
      <c r="AF217" s="7">
        <f t="shared" si="41"/>
      </c>
      <c r="AG217" s="7">
        <f t="shared" si="42"/>
      </c>
      <c r="AH217" s="7">
        <f t="shared" si="43"/>
      </c>
      <c r="AI217" s="7">
        <f t="shared" si="44"/>
      </c>
      <c r="AJ217" s="7">
        <f t="shared" si="45"/>
      </c>
      <c r="AK217" s="7">
        <f t="shared" si="46"/>
      </c>
      <c r="AL217" s="7">
        <f t="shared" si="47"/>
      </c>
      <c r="AM217" s="7">
        <f t="shared" si="48"/>
      </c>
      <c r="AN217" s="37"/>
      <c r="AO217" s="37"/>
      <c r="AP217" s="41"/>
      <c r="AQ217" s="37"/>
      <c r="AR217" s="37"/>
      <c r="AS217" s="37"/>
    </row>
    <row r="218" spans="1:45" ht="12.75">
      <c r="A218" t="s">
        <v>45</v>
      </c>
      <c r="B218" t="s">
        <v>496</v>
      </c>
      <c r="C218" t="s">
        <v>497</v>
      </c>
      <c r="D218">
        <v>0</v>
      </c>
      <c r="E218">
        <v>0</v>
      </c>
      <c r="F218">
        <v>1</v>
      </c>
      <c r="G218">
        <v>0</v>
      </c>
      <c r="H218">
        <v>1</v>
      </c>
      <c r="I218">
        <v>0</v>
      </c>
      <c r="J218">
        <v>0</v>
      </c>
      <c r="K218">
        <v>0</v>
      </c>
      <c r="L218" s="23">
        <v>0</v>
      </c>
      <c r="M218" s="23">
        <v>0</v>
      </c>
      <c r="N218">
        <v>0</v>
      </c>
      <c r="O218">
        <v>0</v>
      </c>
      <c r="P218">
        <v>0</v>
      </c>
      <c r="X218" s="23"/>
      <c r="Y218" s="23"/>
      <c r="AB218" s="7">
        <f t="shared" si="37"/>
      </c>
      <c r="AC218" s="7">
        <f t="shared" si="38"/>
      </c>
      <c r="AD218" s="7">
        <f t="shared" si="39"/>
      </c>
      <c r="AE218" s="7">
        <f t="shared" si="40"/>
      </c>
      <c r="AF218" s="7">
        <f t="shared" si="41"/>
      </c>
      <c r="AG218" s="7">
        <f t="shared" si="42"/>
      </c>
      <c r="AH218" s="7">
        <f t="shared" si="43"/>
      </c>
      <c r="AI218" s="7">
        <f t="shared" si="44"/>
      </c>
      <c r="AJ218" s="7">
        <f t="shared" si="45"/>
      </c>
      <c r="AK218" s="7">
        <f t="shared" si="46"/>
      </c>
      <c r="AL218" s="7">
        <f t="shared" si="47"/>
      </c>
      <c r="AM218" s="7">
        <f t="shared" si="48"/>
      </c>
      <c r="AN218" s="37"/>
      <c r="AO218" s="37"/>
      <c r="AP218" s="41"/>
      <c r="AQ218" s="37"/>
      <c r="AR218" s="37"/>
      <c r="AS218" s="37"/>
    </row>
    <row r="219" spans="2:45" ht="12.75">
      <c r="B219" t="s">
        <v>498</v>
      </c>
      <c r="C219" t="s">
        <v>499</v>
      </c>
      <c r="D219">
        <v>0</v>
      </c>
      <c r="E219">
        <v>1</v>
      </c>
      <c r="F219">
        <v>0</v>
      </c>
      <c r="G219">
        <v>1</v>
      </c>
      <c r="H219">
        <v>0</v>
      </c>
      <c r="I219">
        <v>0</v>
      </c>
      <c r="J219">
        <v>1</v>
      </c>
      <c r="K219">
        <v>0</v>
      </c>
      <c r="L219" s="23">
        <v>0</v>
      </c>
      <c r="M219" s="23">
        <v>1</v>
      </c>
      <c r="N219">
        <v>2</v>
      </c>
      <c r="O219">
        <v>0</v>
      </c>
      <c r="P219">
        <v>3</v>
      </c>
      <c r="X219" s="23"/>
      <c r="Y219" s="23"/>
      <c r="AB219" s="7">
        <f t="shared" si="37"/>
      </c>
      <c r="AC219" s="7">
        <f t="shared" si="38"/>
      </c>
      <c r="AD219" s="7">
        <f t="shared" si="39"/>
      </c>
      <c r="AE219" s="7">
        <f t="shared" si="40"/>
      </c>
      <c r="AF219" s="7">
        <f t="shared" si="41"/>
      </c>
      <c r="AG219" s="7">
        <f t="shared" si="42"/>
      </c>
      <c r="AH219" s="7">
        <f t="shared" si="43"/>
      </c>
      <c r="AI219" s="7">
        <f t="shared" si="44"/>
      </c>
      <c r="AJ219" s="7">
        <f t="shared" si="45"/>
      </c>
      <c r="AK219" s="7">
        <f t="shared" si="46"/>
      </c>
      <c r="AL219" s="7">
        <f t="shared" si="47"/>
      </c>
      <c r="AM219" s="7">
        <f t="shared" si="48"/>
      </c>
      <c r="AN219" s="37"/>
      <c r="AO219" s="37"/>
      <c r="AP219" s="41"/>
      <c r="AQ219" s="37"/>
      <c r="AR219" s="37"/>
      <c r="AS219" s="37"/>
    </row>
    <row r="220" spans="2:45" ht="12.75">
      <c r="B220" t="s">
        <v>501</v>
      </c>
      <c r="C220" t="s">
        <v>502</v>
      </c>
      <c r="D220">
        <v>1</v>
      </c>
      <c r="E220">
        <v>1</v>
      </c>
      <c r="F220">
        <v>0</v>
      </c>
      <c r="G220">
        <v>0</v>
      </c>
      <c r="H220">
        <v>0</v>
      </c>
      <c r="I220">
        <v>1</v>
      </c>
      <c r="J220">
        <v>0</v>
      </c>
      <c r="K220">
        <v>0</v>
      </c>
      <c r="L220" s="23">
        <v>0</v>
      </c>
      <c r="M220" s="23">
        <v>0</v>
      </c>
      <c r="N220">
        <v>0</v>
      </c>
      <c r="O220">
        <v>0</v>
      </c>
      <c r="P220">
        <v>0</v>
      </c>
      <c r="X220" s="23"/>
      <c r="Y220" s="23"/>
      <c r="AB220" s="7">
        <f t="shared" si="37"/>
        <v>-100</v>
      </c>
      <c r="AC220" s="7">
        <f t="shared" si="38"/>
      </c>
      <c r="AD220" s="7">
        <f t="shared" si="39"/>
      </c>
      <c r="AE220" s="7">
        <f t="shared" si="40"/>
      </c>
      <c r="AF220" s="7">
        <f t="shared" si="41"/>
      </c>
      <c r="AG220" s="7">
        <f t="shared" si="42"/>
      </c>
      <c r="AH220" s="7">
        <f t="shared" si="43"/>
      </c>
      <c r="AI220" s="7">
        <f t="shared" si="44"/>
      </c>
      <c r="AJ220" s="7">
        <f t="shared" si="45"/>
      </c>
      <c r="AK220" s="7">
        <f t="shared" si="46"/>
      </c>
      <c r="AL220" s="7">
        <f t="shared" si="47"/>
      </c>
      <c r="AM220" s="7">
        <f t="shared" si="48"/>
      </c>
      <c r="AN220" s="37"/>
      <c r="AO220" s="37"/>
      <c r="AP220" s="41"/>
      <c r="AQ220" s="37"/>
      <c r="AR220" s="37"/>
      <c r="AS220" s="37"/>
    </row>
    <row r="221" spans="2:45" ht="12.75">
      <c r="B221" t="s">
        <v>503</v>
      </c>
      <c r="C221" t="s">
        <v>504</v>
      </c>
      <c r="D221">
        <v>1</v>
      </c>
      <c r="E221">
        <v>2</v>
      </c>
      <c r="F221">
        <v>0</v>
      </c>
      <c r="G221">
        <v>0</v>
      </c>
      <c r="H221">
        <v>1</v>
      </c>
      <c r="I221">
        <v>0</v>
      </c>
      <c r="J221">
        <v>1</v>
      </c>
      <c r="K221">
        <v>0</v>
      </c>
      <c r="L221" s="23">
        <v>1</v>
      </c>
      <c r="M221" s="23">
        <v>1</v>
      </c>
      <c r="N221">
        <v>1</v>
      </c>
      <c r="O221">
        <v>1</v>
      </c>
      <c r="P221">
        <v>2</v>
      </c>
      <c r="X221" s="23"/>
      <c r="Y221" s="23"/>
      <c r="AB221" s="7">
        <f t="shared" si="37"/>
        <v>100</v>
      </c>
      <c r="AC221" s="7">
        <f t="shared" si="38"/>
      </c>
      <c r="AD221" s="7">
        <f t="shared" si="39"/>
      </c>
      <c r="AE221" s="7">
        <f t="shared" si="40"/>
      </c>
      <c r="AF221" s="7">
        <f t="shared" si="41"/>
      </c>
      <c r="AG221" s="7">
        <f t="shared" si="42"/>
      </c>
      <c r="AH221" s="7">
        <f t="shared" si="43"/>
      </c>
      <c r="AI221" s="7">
        <f t="shared" si="44"/>
      </c>
      <c r="AJ221" s="7">
        <f t="shared" si="45"/>
      </c>
      <c r="AK221" s="7">
        <f t="shared" si="46"/>
      </c>
      <c r="AL221" s="7">
        <f t="shared" si="47"/>
      </c>
      <c r="AM221" s="7">
        <f t="shared" si="48"/>
      </c>
      <c r="AN221" s="37"/>
      <c r="AO221" s="37"/>
      <c r="AP221" s="41"/>
      <c r="AQ221" s="37"/>
      <c r="AR221" s="37"/>
      <c r="AS221" s="37"/>
    </row>
    <row r="222" spans="2:45" ht="12.75">
      <c r="B222" t="s">
        <v>505</v>
      </c>
      <c r="C222" t="s">
        <v>506</v>
      </c>
      <c r="D222">
        <v>1</v>
      </c>
      <c r="E222">
        <v>0</v>
      </c>
      <c r="F222">
        <v>3</v>
      </c>
      <c r="G222">
        <v>1</v>
      </c>
      <c r="H222">
        <v>0</v>
      </c>
      <c r="I222">
        <v>0</v>
      </c>
      <c r="J222">
        <v>0</v>
      </c>
      <c r="K222">
        <v>0</v>
      </c>
      <c r="L222" s="23">
        <v>0</v>
      </c>
      <c r="M222" s="23">
        <v>0</v>
      </c>
      <c r="N222">
        <v>0</v>
      </c>
      <c r="O222">
        <v>0</v>
      </c>
      <c r="P222">
        <v>0</v>
      </c>
      <c r="X222" s="23"/>
      <c r="Y222" s="23"/>
      <c r="AB222" s="7">
        <f t="shared" si="37"/>
        <v>-100</v>
      </c>
      <c r="AC222" s="7">
        <f t="shared" si="38"/>
      </c>
      <c r="AD222" s="7">
        <f t="shared" si="39"/>
      </c>
      <c r="AE222" s="7">
        <f t="shared" si="40"/>
      </c>
      <c r="AF222" s="7">
        <f t="shared" si="41"/>
      </c>
      <c r="AG222" s="7">
        <f t="shared" si="42"/>
      </c>
      <c r="AH222" s="7">
        <f t="shared" si="43"/>
      </c>
      <c r="AI222" s="7">
        <f t="shared" si="44"/>
      </c>
      <c r="AJ222" s="7">
        <f t="shared" si="45"/>
      </c>
      <c r="AK222" s="7">
        <f t="shared" si="46"/>
      </c>
      <c r="AL222" s="7">
        <f t="shared" si="47"/>
      </c>
      <c r="AM222" s="7">
        <f t="shared" si="48"/>
      </c>
      <c r="AN222" s="37"/>
      <c r="AO222" s="37"/>
      <c r="AP222" s="41"/>
      <c r="AQ222" s="37"/>
      <c r="AR222" s="37"/>
      <c r="AS222" s="37"/>
    </row>
    <row r="223" spans="2:45" ht="12.75">
      <c r="B223" t="s">
        <v>507</v>
      </c>
      <c r="C223" t="s">
        <v>508</v>
      </c>
      <c r="D223">
        <v>9</v>
      </c>
      <c r="E223">
        <v>7</v>
      </c>
      <c r="F223">
        <v>12</v>
      </c>
      <c r="G223">
        <v>7</v>
      </c>
      <c r="H223">
        <v>9</v>
      </c>
      <c r="I223">
        <v>10</v>
      </c>
      <c r="J223">
        <v>8</v>
      </c>
      <c r="K223">
        <v>4</v>
      </c>
      <c r="L223" s="23">
        <v>13</v>
      </c>
      <c r="M223" s="23">
        <v>10</v>
      </c>
      <c r="N223">
        <v>7</v>
      </c>
      <c r="O223">
        <v>6</v>
      </c>
      <c r="P223">
        <v>7</v>
      </c>
      <c r="X223" s="23"/>
      <c r="Y223" s="23"/>
      <c r="AB223" s="7">
        <f t="shared" si="37"/>
        <v>-22.22222222222223</v>
      </c>
      <c r="AC223" s="7">
        <f t="shared" si="38"/>
      </c>
      <c r="AD223" s="7">
        <f t="shared" si="39"/>
      </c>
      <c r="AE223" s="7">
        <f t="shared" si="40"/>
      </c>
      <c r="AF223" s="7">
        <f t="shared" si="41"/>
      </c>
      <c r="AG223" s="7">
        <f t="shared" si="42"/>
      </c>
      <c r="AH223" s="7">
        <f t="shared" si="43"/>
      </c>
      <c r="AI223" s="7">
        <f t="shared" si="44"/>
      </c>
      <c r="AJ223" s="7">
        <f t="shared" si="45"/>
      </c>
      <c r="AK223" s="7">
        <f t="shared" si="46"/>
      </c>
      <c r="AL223" s="7">
        <f t="shared" si="47"/>
      </c>
      <c r="AM223" s="7">
        <f t="shared" si="48"/>
      </c>
      <c r="AN223" s="37"/>
      <c r="AO223" s="37"/>
      <c r="AP223" s="37"/>
      <c r="AQ223" s="37"/>
      <c r="AR223" s="37"/>
      <c r="AS223" s="37"/>
    </row>
    <row r="224" spans="2:45" ht="12.75">
      <c r="B224" t="s">
        <v>509</v>
      </c>
      <c r="C224" t="s">
        <v>510</v>
      </c>
      <c r="D224">
        <v>2</v>
      </c>
      <c r="E224">
        <v>3</v>
      </c>
      <c r="F224">
        <v>0</v>
      </c>
      <c r="G224">
        <v>2</v>
      </c>
      <c r="H224">
        <v>3</v>
      </c>
      <c r="I224">
        <v>2</v>
      </c>
      <c r="J224">
        <v>0</v>
      </c>
      <c r="K224">
        <v>0</v>
      </c>
      <c r="L224" s="23">
        <v>0</v>
      </c>
      <c r="M224" s="23">
        <v>0</v>
      </c>
      <c r="N224">
        <v>3</v>
      </c>
      <c r="O224">
        <v>2</v>
      </c>
      <c r="P224">
        <v>1</v>
      </c>
      <c r="X224" s="23"/>
      <c r="Y224" s="23"/>
      <c r="AB224" s="7">
        <f t="shared" si="37"/>
        <v>-50</v>
      </c>
      <c r="AC224" s="7">
        <f t="shared" si="38"/>
      </c>
      <c r="AD224" s="7">
        <f t="shared" si="39"/>
      </c>
      <c r="AE224" s="7">
        <f t="shared" si="40"/>
      </c>
      <c r="AF224" s="7">
        <f t="shared" si="41"/>
      </c>
      <c r="AG224" s="7">
        <f t="shared" si="42"/>
      </c>
      <c r="AH224" s="7">
        <f t="shared" si="43"/>
      </c>
      <c r="AI224" s="7">
        <f t="shared" si="44"/>
      </c>
      <c r="AJ224" s="7">
        <f t="shared" si="45"/>
      </c>
      <c r="AK224" s="7">
        <f t="shared" si="46"/>
      </c>
      <c r="AL224" s="7">
        <f t="shared" si="47"/>
      </c>
      <c r="AM224" s="7">
        <f t="shared" si="48"/>
      </c>
      <c r="AN224" s="37"/>
      <c r="AO224" s="37"/>
      <c r="AP224" s="37"/>
      <c r="AQ224" s="37"/>
      <c r="AR224" s="37"/>
      <c r="AS224" s="37"/>
    </row>
    <row r="225" spans="2:45" ht="12.75">
      <c r="B225" t="s">
        <v>511</v>
      </c>
      <c r="C225" t="s">
        <v>512</v>
      </c>
      <c r="D225">
        <v>0</v>
      </c>
      <c r="E225">
        <v>1</v>
      </c>
      <c r="F225">
        <v>0</v>
      </c>
      <c r="G225">
        <v>1</v>
      </c>
      <c r="H225">
        <v>1</v>
      </c>
      <c r="I225">
        <v>0</v>
      </c>
      <c r="J225">
        <v>1</v>
      </c>
      <c r="K225">
        <v>3</v>
      </c>
      <c r="L225" s="23">
        <v>0</v>
      </c>
      <c r="M225" s="23">
        <v>2</v>
      </c>
      <c r="N225">
        <v>0</v>
      </c>
      <c r="O225">
        <v>0</v>
      </c>
      <c r="P225">
        <v>1</v>
      </c>
      <c r="X225" s="23"/>
      <c r="Y225" s="23"/>
      <c r="AB225" s="7">
        <f t="shared" si="37"/>
      </c>
      <c r="AC225" s="7">
        <f t="shared" si="38"/>
      </c>
      <c r="AD225" s="7">
        <f t="shared" si="39"/>
      </c>
      <c r="AE225" s="7">
        <f t="shared" si="40"/>
      </c>
      <c r="AF225" s="7">
        <f t="shared" si="41"/>
      </c>
      <c r="AG225" s="7">
        <f t="shared" si="42"/>
      </c>
      <c r="AH225" s="7">
        <f t="shared" si="43"/>
      </c>
      <c r="AI225" s="7">
        <f t="shared" si="44"/>
      </c>
      <c r="AJ225" s="7">
        <f t="shared" si="45"/>
      </c>
      <c r="AK225" s="7">
        <f t="shared" si="46"/>
      </c>
      <c r="AL225" s="7">
        <f t="shared" si="47"/>
      </c>
      <c r="AM225" s="7">
        <f t="shared" si="48"/>
      </c>
      <c r="AN225" s="37"/>
      <c r="AO225" s="37"/>
      <c r="AP225" s="37"/>
      <c r="AQ225" s="37"/>
      <c r="AR225" s="37"/>
      <c r="AS225" s="37"/>
    </row>
    <row r="226" spans="2:45" ht="12.75">
      <c r="B226" t="s">
        <v>513</v>
      </c>
      <c r="C226" t="s">
        <v>514</v>
      </c>
      <c r="D226">
        <v>2</v>
      </c>
      <c r="E226">
        <v>1</v>
      </c>
      <c r="F226">
        <v>0</v>
      </c>
      <c r="G226">
        <v>2</v>
      </c>
      <c r="H226">
        <v>2</v>
      </c>
      <c r="I226">
        <v>1</v>
      </c>
      <c r="J226">
        <v>0</v>
      </c>
      <c r="K226">
        <v>0</v>
      </c>
      <c r="L226" s="23">
        <v>1</v>
      </c>
      <c r="M226" s="23">
        <v>0</v>
      </c>
      <c r="N226">
        <v>0</v>
      </c>
      <c r="O226">
        <v>0</v>
      </c>
      <c r="P226">
        <v>0</v>
      </c>
      <c r="X226" s="23"/>
      <c r="Y226" s="23"/>
      <c r="AB226" s="7">
        <f t="shared" si="37"/>
        <v>-100</v>
      </c>
      <c r="AC226" s="7">
        <f t="shared" si="38"/>
      </c>
      <c r="AD226" s="7">
        <f t="shared" si="39"/>
      </c>
      <c r="AE226" s="7">
        <f t="shared" si="40"/>
      </c>
      <c r="AF226" s="7">
        <f t="shared" si="41"/>
      </c>
      <c r="AG226" s="7">
        <f t="shared" si="42"/>
      </c>
      <c r="AH226" s="7">
        <f t="shared" si="43"/>
      </c>
      <c r="AI226" s="7">
        <f t="shared" si="44"/>
      </c>
      <c r="AJ226" s="7">
        <f t="shared" si="45"/>
      </c>
      <c r="AK226" s="7">
        <f t="shared" si="46"/>
      </c>
      <c r="AL226" s="7">
        <f t="shared" si="47"/>
      </c>
      <c r="AM226" s="7">
        <f t="shared" si="48"/>
      </c>
      <c r="AN226" s="37"/>
      <c r="AO226" s="37"/>
      <c r="AP226" s="37"/>
      <c r="AQ226" s="37"/>
      <c r="AR226" s="37"/>
      <c r="AS226" s="37"/>
    </row>
    <row r="227" spans="2:45" ht="12.75">
      <c r="B227" t="s">
        <v>515</v>
      </c>
      <c r="C227" t="s">
        <v>516</v>
      </c>
      <c r="D227">
        <v>0</v>
      </c>
      <c r="E227">
        <v>0</v>
      </c>
      <c r="F227">
        <v>1</v>
      </c>
      <c r="G227">
        <v>2</v>
      </c>
      <c r="H227">
        <v>1</v>
      </c>
      <c r="I227">
        <v>1</v>
      </c>
      <c r="J227">
        <v>1</v>
      </c>
      <c r="K227">
        <v>0</v>
      </c>
      <c r="L227" s="23">
        <v>0</v>
      </c>
      <c r="M227" s="23">
        <v>1</v>
      </c>
      <c r="N227">
        <v>1</v>
      </c>
      <c r="O227">
        <v>0</v>
      </c>
      <c r="P227">
        <v>2</v>
      </c>
      <c r="X227" s="23"/>
      <c r="Y227" s="23"/>
      <c r="AB227" s="7">
        <f t="shared" si="37"/>
      </c>
      <c r="AC227" s="7">
        <f t="shared" si="38"/>
      </c>
      <c r="AD227" s="7">
        <f t="shared" si="39"/>
      </c>
      <c r="AE227" s="7">
        <f t="shared" si="40"/>
      </c>
      <c r="AF227" s="7">
        <f t="shared" si="41"/>
      </c>
      <c r="AG227" s="7">
        <f t="shared" si="42"/>
      </c>
      <c r="AH227" s="7">
        <f t="shared" si="43"/>
      </c>
      <c r="AI227" s="7">
        <f t="shared" si="44"/>
      </c>
      <c r="AJ227" s="7">
        <f t="shared" si="45"/>
      </c>
      <c r="AK227" s="7">
        <f t="shared" si="46"/>
      </c>
      <c r="AL227" s="7">
        <f t="shared" si="47"/>
      </c>
      <c r="AM227" s="7">
        <f t="shared" si="48"/>
      </c>
      <c r="AN227" s="37"/>
      <c r="AO227" s="37"/>
      <c r="AP227" s="37"/>
      <c r="AQ227" s="37"/>
      <c r="AR227" s="37"/>
      <c r="AS227" s="37"/>
    </row>
    <row r="228" spans="1:45" ht="12.75">
      <c r="A228" t="s">
        <v>47</v>
      </c>
      <c r="B228" t="s">
        <v>517</v>
      </c>
      <c r="C228" t="s">
        <v>518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1</v>
      </c>
      <c r="J228">
        <v>0</v>
      </c>
      <c r="K228">
        <v>0</v>
      </c>
      <c r="L228" s="23">
        <v>0</v>
      </c>
      <c r="M228" s="23">
        <v>0</v>
      </c>
      <c r="N228">
        <v>2</v>
      </c>
      <c r="O228">
        <v>0</v>
      </c>
      <c r="P228">
        <v>0</v>
      </c>
      <c r="X228" s="23"/>
      <c r="Y228" s="23"/>
      <c r="AB228" s="7">
        <f t="shared" si="37"/>
      </c>
      <c r="AC228" s="7">
        <f t="shared" si="38"/>
      </c>
      <c r="AD228" s="7">
        <f t="shared" si="39"/>
      </c>
      <c r="AE228" s="7">
        <f t="shared" si="40"/>
      </c>
      <c r="AF228" s="7">
        <f t="shared" si="41"/>
      </c>
      <c r="AG228" s="7">
        <f t="shared" si="42"/>
      </c>
      <c r="AH228" s="7">
        <f t="shared" si="43"/>
      </c>
      <c r="AI228" s="7">
        <f t="shared" si="44"/>
      </c>
      <c r="AJ228" s="7">
        <f t="shared" si="45"/>
      </c>
      <c r="AK228" s="7">
        <f t="shared" si="46"/>
      </c>
      <c r="AL228" s="7">
        <f t="shared" si="47"/>
      </c>
      <c r="AM228" s="7">
        <f t="shared" si="48"/>
      </c>
      <c r="AN228" s="37"/>
      <c r="AO228" s="37"/>
      <c r="AP228" s="37"/>
      <c r="AQ228" s="37"/>
      <c r="AR228" s="37"/>
      <c r="AS228" s="37"/>
    </row>
    <row r="229" spans="2:45" ht="12.75">
      <c r="B229" t="s">
        <v>519</v>
      </c>
      <c r="C229" t="s">
        <v>520</v>
      </c>
      <c r="D229">
        <v>0</v>
      </c>
      <c r="E229">
        <v>0</v>
      </c>
      <c r="F229">
        <v>0</v>
      </c>
      <c r="G229">
        <v>1</v>
      </c>
      <c r="H229">
        <v>1</v>
      </c>
      <c r="I229">
        <v>4</v>
      </c>
      <c r="J229">
        <v>0</v>
      </c>
      <c r="K229">
        <v>1</v>
      </c>
      <c r="L229" s="23">
        <v>0</v>
      </c>
      <c r="M229" s="23">
        <v>0</v>
      </c>
      <c r="N229">
        <v>0</v>
      </c>
      <c r="O229">
        <v>2</v>
      </c>
      <c r="P229">
        <v>0</v>
      </c>
      <c r="X229" s="23"/>
      <c r="Y229" s="23"/>
      <c r="AB229" s="7">
        <f t="shared" si="37"/>
      </c>
      <c r="AC229" s="7">
        <f t="shared" si="38"/>
      </c>
      <c r="AD229" s="7">
        <f t="shared" si="39"/>
      </c>
      <c r="AE229" s="7">
        <f t="shared" si="40"/>
      </c>
      <c r="AF229" s="7">
        <f t="shared" si="41"/>
      </c>
      <c r="AG229" s="7">
        <f t="shared" si="42"/>
      </c>
      <c r="AH229" s="7">
        <f t="shared" si="43"/>
      </c>
      <c r="AI229" s="7">
        <f t="shared" si="44"/>
      </c>
      <c r="AJ229" s="7">
        <f t="shared" si="45"/>
      </c>
      <c r="AK229" s="7">
        <f t="shared" si="46"/>
      </c>
      <c r="AL229" s="7">
        <f t="shared" si="47"/>
      </c>
      <c r="AM229" s="7">
        <f t="shared" si="48"/>
      </c>
      <c r="AN229" s="37"/>
      <c r="AO229" s="37"/>
      <c r="AP229" s="37"/>
      <c r="AQ229" s="37"/>
      <c r="AR229" s="37"/>
      <c r="AS229" s="37"/>
    </row>
    <row r="230" spans="2:45" ht="12.75">
      <c r="B230" t="s">
        <v>521</v>
      </c>
      <c r="C230" t="s">
        <v>522</v>
      </c>
      <c r="D230">
        <v>0</v>
      </c>
      <c r="E230">
        <v>0</v>
      </c>
      <c r="F230">
        <v>1</v>
      </c>
      <c r="G230">
        <v>0</v>
      </c>
      <c r="H230">
        <v>0</v>
      </c>
      <c r="I230">
        <v>0</v>
      </c>
      <c r="J230">
        <v>0</v>
      </c>
      <c r="K230">
        <v>0</v>
      </c>
      <c r="L230" s="23">
        <v>1</v>
      </c>
      <c r="M230" s="23">
        <v>0</v>
      </c>
      <c r="N230">
        <v>0</v>
      </c>
      <c r="O230">
        <v>0</v>
      </c>
      <c r="P230">
        <v>0</v>
      </c>
      <c r="X230" s="23"/>
      <c r="Y230" s="23"/>
      <c r="AB230" s="7">
        <f t="shared" si="37"/>
      </c>
      <c r="AC230" s="7">
        <f t="shared" si="38"/>
      </c>
      <c r="AD230" s="7">
        <f t="shared" si="39"/>
      </c>
      <c r="AE230" s="7">
        <f t="shared" si="40"/>
      </c>
      <c r="AF230" s="7">
        <f t="shared" si="41"/>
      </c>
      <c r="AG230" s="7">
        <f t="shared" si="42"/>
      </c>
      <c r="AH230" s="7">
        <f t="shared" si="43"/>
      </c>
      <c r="AI230" s="7">
        <f t="shared" si="44"/>
      </c>
      <c r="AJ230" s="7">
        <f t="shared" si="45"/>
      </c>
      <c r="AK230" s="7">
        <f t="shared" si="46"/>
      </c>
      <c r="AL230" s="7">
        <f t="shared" si="47"/>
      </c>
      <c r="AM230" s="7">
        <f t="shared" si="48"/>
      </c>
      <c r="AN230" s="37"/>
      <c r="AO230" s="37"/>
      <c r="AP230" s="37"/>
      <c r="AQ230" s="37"/>
      <c r="AR230" s="37"/>
      <c r="AS230" s="37"/>
    </row>
    <row r="231" spans="2:45" ht="12.75">
      <c r="B231" t="s">
        <v>523</v>
      </c>
      <c r="C231" t="s">
        <v>524</v>
      </c>
      <c r="D231">
        <v>0</v>
      </c>
      <c r="E231">
        <v>0</v>
      </c>
      <c r="F231">
        <v>2</v>
      </c>
      <c r="G231">
        <v>2</v>
      </c>
      <c r="H231">
        <v>2</v>
      </c>
      <c r="I231">
        <v>0</v>
      </c>
      <c r="J231">
        <v>0</v>
      </c>
      <c r="K231">
        <v>0</v>
      </c>
      <c r="L231" s="23">
        <v>0</v>
      </c>
      <c r="M231" s="23">
        <v>0</v>
      </c>
      <c r="N231">
        <v>0</v>
      </c>
      <c r="O231">
        <v>0</v>
      </c>
      <c r="P231">
        <v>1</v>
      </c>
      <c r="X231" s="23"/>
      <c r="Y231" s="23"/>
      <c r="AB231" s="7">
        <f t="shared" si="37"/>
      </c>
      <c r="AC231" s="7">
        <f t="shared" si="38"/>
      </c>
      <c r="AD231" s="7">
        <f t="shared" si="39"/>
      </c>
      <c r="AE231" s="7">
        <f t="shared" si="40"/>
      </c>
      <c r="AF231" s="7">
        <f t="shared" si="41"/>
      </c>
      <c r="AG231" s="7">
        <f t="shared" si="42"/>
      </c>
      <c r="AH231" s="7">
        <f t="shared" si="43"/>
      </c>
      <c r="AI231" s="7">
        <f t="shared" si="44"/>
      </c>
      <c r="AJ231" s="7">
        <f t="shared" si="45"/>
      </c>
      <c r="AK231" s="7">
        <f t="shared" si="46"/>
      </c>
      <c r="AL231" s="7">
        <f t="shared" si="47"/>
      </c>
      <c r="AM231" s="7">
        <f t="shared" si="48"/>
      </c>
      <c r="AN231" s="37"/>
      <c r="AO231" s="37"/>
      <c r="AP231" s="37"/>
      <c r="AQ231" s="37"/>
      <c r="AR231" s="37"/>
      <c r="AS231" s="37"/>
    </row>
    <row r="232" spans="2:45" ht="12.75">
      <c r="B232" t="s">
        <v>525</v>
      </c>
      <c r="C232" t="s">
        <v>526</v>
      </c>
      <c r="D232">
        <v>1</v>
      </c>
      <c r="E232">
        <v>0</v>
      </c>
      <c r="F232">
        <v>2</v>
      </c>
      <c r="G232">
        <v>0</v>
      </c>
      <c r="H232">
        <v>0</v>
      </c>
      <c r="I232">
        <v>0</v>
      </c>
      <c r="J232">
        <v>0</v>
      </c>
      <c r="K232">
        <v>0</v>
      </c>
      <c r="L232" s="23">
        <v>0</v>
      </c>
      <c r="M232" s="23">
        <v>0</v>
      </c>
      <c r="N232">
        <v>0</v>
      </c>
      <c r="O232">
        <v>1</v>
      </c>
      <c r="P232">
        <v>2</v>
      </c>
      <c r="X232" s="23"/>
      <c r="Y232" s="23"/>
      <c r="AB232" s="7">
        <f t="shared" si="37"/>
        <v>100</v>
      </c>
      <c r="AC232" s="7">
        <f t="shared" si="38"/>
      </c>
      <c r="AD232" s="7">
        <f t="shared" si="39"/>
      </c>
      <c r="AE232" s="7">
        <f t="shared" si="40"/>
      </c>
      <c r="AF232" s="7">
        <f t="shared" si="41"/>
      </c>
      <c r="AG232" s="7">
        <f t="shared" si="42"/>
      </c>
      <c r="AH232" s="7">
        <f t="shared" si="43"/>
      </c>
      <c r="AI232" s="7">
        <f t="shared" si="44"/>
      </c>
      <c r="AJ232" s="7">
        <f t="shared" si="45"/>
      </c>
      <c r="AK232" s="7">
        <f t="shared" si="46"/>
      </c>
      <c r="AL232" s="7">
        <f t="shared" si="47"/>
      </c>
      <c r="AM232" s="7">
        <f t="shared" si="48"/>
      </c>
      <c r="AN232" s="37"/>
      <c r="AO232" s="37"/>
      <c r="AP232" s="37"/>
      <c r="AQ232" s="37"/>
      <c r="AR232" s="37"/>
      <c r="AS232" s="37"/>
    </row>
    <row r="233" spans="2:45" ht="12.75">
      <c r="B233" t="s">
        <v>527</v>
      </c>
      <c r="C233" t="s">
        <v>528</v>
      </c>
      <c r="D233">
        <v>0</v>
      </c>
      <c r="E233">
        <v>0</v>
      </c>
      <c r="F233">
        <v>1</v>
      </c>
      <c r="G233">
        <v>1</v>
      </c>
      <c r="H233">
        <v>0</v>
      </c>
      <c r="I233">
        <v>1</v>
      </c>
      <c r="J233">
        <v>0</v>
      </c>
      <c r="K233">
        <v>1</v>
      </c>
      <c r="L233" s="23">
        <v>0</v>
      </c>
      <c r="M233" s="23">
        <v>0</v>
      </c>
      <c r="N233">
        <v>0</v>
      </c>
      <c r="O233">
        <v>0</v>
      </c>
      <c r="P233">
        <v>0</v>
      </c>
      <c r="X233" s="23"/>
      <c r="Y233" s="23"/>
      <c r="AB233" s="7">
        <f t="shared" si="37"/>
      </c>
      <c r="AC233" s="7">
        <f t="shared" si="38"/>
      </c>
      <c r="AD233" s="7">
        <f t="shared" si="39"/>
      </c>
      <c r="AE233" s="7">
        <f t="shared" si="40"/>
      </c>
      <c r="AF233" s="7">
        <f t="shared" si="41"/>
      </c>
      <c r="AG233" s="7">
        <f t="shared" si="42"/>
      </c>
      <c r="AH233" s="7">
        <f t="shared" si="43"/>
      </c>
      <c r="AI233" s="7">
        <f t="shared" si="44"/>
      </c>
      <c r="AJ233" s="7">
        <f t="shared" si="45"/>
      </c>
      <c r="AK233" s="7">
        <f t="shared" si="46"/>
      </c>
      <c r="AL233" s="7">
        <f t="shared" si="47"/>
      </c>
      <c r="AM233" s="7">
        <f t="shared" si="48"/>
      </c>
      <c r="AN233" s="37"/>
      <c r="AO233" s="37"/>
      <c r="AP233" s="37"/>
      <c r="AQ233" s="37"/>
      <c r="AR233" s="37"/>
      <c r="AS233" s="37"/>
    </row>
    <row r="234" spans="2:45" ht="12.75">
      <c r="B234" t="s">
        <v>529</v>
      </c>
      <c r="C234" t="s">
        <v>530</v>
      </c>
      <c r="D234">
        <v>0</v>
      </c>
      <c r="E234">
        <v>0</v>
      </c>
      <c r="F234">
        <v>0</v>
      </c>
      <c r="G234">
        <v>1</v>
      </c>
      <c r="H234">
        <v>0</v>
      </c>
      <c r="I234">
        <v>1</v>
      </c>
      <c r="J234">
        <v>2</v>
      </c>
      <c r="K234">
        <v>0</v>
      </c>
      <c r="L234" s="23">
        <v>0</v>
      </c>
      <c r="M234" s="23">
        <v>0</v>
      </c>
      <c r="N234">
        <v>0</v>
      </c>
      <c r="O234">
        <v>0</v>
      </c>
      <c r="P234">
        <v>0</v>
      </c>
      <c r="X234" s="23"/>
      <c r="Y234" s="23"/>
      <c r="AB234" s="7">
        <f t="shared" si="37"/>
      </c>
      <c r="AC234" s="7">
        <f t="shared" si="38"/>
      </c>
      <c r="AD234" s="7">
        <f t="shared" si="39"/>
      </c>
      <c r="AE234" s="7">
        <f t="shared" si="40"/>
      </c>
      <c r="AF234" s="7">
        <f t="shared" si="41"/>
      </c>
      <c r="AG234" s="7">
        <f t="shared" si="42"/>
      </c>
      <c r="AH234" s="7">
        <f t="shared" si="43"/>
      </c>
      <c r="AI234" s="7">
        <f t="shared" si="44"/>
      </c>
      <c r="AJ234" s="7">
        <f t="shared" si="45"/>
      </c>
      <c r="AK234" s="7">
        <f t="shared" si="46"/>
      </c>
      <c r="AL234" s="7">
        <f t="shared" si="47"/>
      </c>
      <c r="AM234" s="7">
        <f t="shared" si="48"/>
      </c>
      <c r="AN234" s="37"/>
      <c r="AO234" s="37"/>
      <c r="AP234" s="37"/>
      <c r="AQ234" s="37"/>
      <c r="AR234" s="37"/>
      <c r="AS234" s="37"/>
    </row>
    <row r="235" spans="2:45" ht="12.75">
      <c r="B235" t="s">
        <v>531</v>
      </c>
      <c r="C235" t="s">
        <v>532</v>
      </c>
      <c r="D235">
        <v>0</v>
      </c>
      <c r="E235">
        <v>0</v>
      </c>
      <c r="F235">
        <v>1</v>
      </c>
      <c r="G235">
        <v>0</v>
      </c>
      <c r="H235">
        <v>0</v>
      </c>
      <c r="I235">
        <v>1</v>
      </c>
      <c r="J235">
        <v>0</v>
      </c>
      <c r="K235">
        <v>0</v>
      </c>
      <c r="L235" s="23">
        <v>0</v>
      </c>
      <c r="M235" s="23">
        <v>0</v>
      </c>
      <c r="N235">
        <v>1</v>
      </c>
      <c r="O235">
        <v>0</v>
      </c>
      <c r="P235">
        <v>1</v>
      </c>
      <c r="X235" s="23"/>
      <c r="Y235" s="23"/>
      <c r="AB235" s="7">
        <f t="shared" si="37"/>
      </c>
      <c r="AC235" s="7">
        <f t="shared" si="38"/>
      </c>
      <c r="AD235" s="7">
        <f t="shared" si="39"/>
      </c>
      <c r="AE235" s="7">
        <f t="shared" si="40"/>
      </c>
      <c r="AF235" s="7">
        <f t="shared" si="41"/>
      </c>
      <c r="AG235" s="7">
        <f t="shared" si="42"/>
      </c>
      <c r="AH235" s="7">
        <f t="shared" si="43"/>
      </c>
      <c r="AI235" s="7">
        <f t="shared" si="44"/>
      </c>
      <c r="AJ235" s="7">
        <f t="shared" si="45"/>
      </c>
      <c r="AK235" s="7">
        <f t="shared" si="46"/>
      </c>
      <c r="AL235" s="7">
        <f t="shared" si="47"/>
      </c>
      <c r="AM235" s="7">
        <f t="shared" si="48"/>
      </c>
      <c r="AN235" s="37"/>
      <c r="AO235" s="37"/>
      <c r="AP235" s="37"/>
      <c r="AQ235" s="37"/>
      <c r="AR235" s="37"/>
      <c r="AS235" s="37"/>
    </row>
    <row r="236" spans="2:45" ht="12.75">
      <c r="B236" t="s">
        <v>533</v>
      </c>
      <c r="C236" t="s">
        <v>534</v>
      </c>
      <c r="D236">
        <v>0</v>
      </c>
      <c r="E236">
        <v>0</v>
      </c>
      <c r="F236">
        <v>1</v>
      </c>
      <c r="G236">
        <v>0</v>
      </c>
      <c r="H236">
        <v>1</v>
      </c>
      <c r="I236">
        <v>3</v>
      </c>
      <c r="J236">
        <v>2</v>
      </c>
      <c r="K236">
        <v>3</v>
      </c>
      <c r="L236" s="23">
        <v>1</v>
      </c>
      <c r="M236" s="23">
        <v>0</v>
      </c>
      <c r="N236">
        <v>3</v>
      </c>
      <c r="O236">
        <v>0</v>
      </c>
      <c r="P236">
        <v>2</v>
      </c>
      <c r="X236" s="23"/>
      <c r="Y236" s="23"/>
      <c r="AB236" s="7">
        <f t="shared" si="37"/>
      </c>
      <c r="AC236" s="7">
        <f t="shared" si="38"/>
      </c>
      <c r="AD236" s="7">
        <f t="shared" si="39"/>
      </c>
      <c r="AE236" s="7">
        <f t="shared" si="40"/>
      </c>
      <c r="AF236" s="7">
        <f t="shared" si="41"/>
      </c>
      <c r="AG236" s="7">
        <f t="shared" si="42"/>
      </c>
      <c r="AH236" s="7">
        <f t="shared" si="43"/>
      </c>
      <c r="AI236" s="7">
        <f t="shared" si="44"/>
      </c>
      <c r="AJ236" s="7">
        <f t="shared" si="45"/>
      </c>
      <c r="AK236" s="7">
        <f t="shared" si="46"/>
      </c>
      <c r="AL236" s="7">
        <f t="shared" si="47"/>
      </c>
      <c r="AM236" s="7">
        <f t="shared" si="48"/>
      </c>
      <c r="AN236" s="37"/>
      <c r="AO236" s="37"/>
      <c r="AP236" s="37"/>
      <c r="AQ236" s="37"/>
      <c r="AR236" s="37"/>
      <c r="AS236" s="37"/>
    </row>
    <row r="237" spans="2:45" ht="12.75">
      <c r="B237" t="s">
        <v>535</v>
      </c>
      <c r="C237" t="s">
        <v>536</v>
      </c>
      <c r="D237">
        <v>2</v>
      </c>
      <c r="E237">
        <v>3</v>
      </c>
      <c r="F237">
        <v>2</v>
      </c>
      <c r="G237">
        <v>4</v>
      </c>
      <c r="H237">
        <v>2</v>
      </c>
      <c r="I237">
        <v>2</v>
      </c>
      <c r="J237">
        <v>2</v>
      </c>
      <c r="K237">
        <v>3</v>
      </c>
      <c r="L237" s="23">
        <v>2</v>
      </c>
      <c r="M237" s="23">
        <v>6</v>
      </c>
      <c r="N237">
        <v>1</v>
      </c>
      <c r="O237">
        <v>4</v>
      </c>
      <c r="P237">
        <v>0</v>
      </c>
      <c r="X237" s="23"/>
      <c r="Y237" s="23"/>
      <c r="AB237" s="7">
        <f t="shared" si="37"/>
        <v>-100</v>
      </c>
      <c r="AC237" s="7">
        <f t="shared" si="38"/>
      </c>
      <c r="AD237" s="7">
        <f t="shared" si="39"/>
      </c>
      <c r="AE237" s="7">
        <f t="shared" si="40"/>
      </c>
      <c r="AF237" s="7">
        <f t="shared" si="41"/>
      </c>
      <c r="AG237" s="7">
        <f t="shared" si="42"/>
      </c>
      <c r="AH237" s="7">
        <f t="shared" si="43"/>
      </c>
      <c r="AI237" s="7">
        <f t="shared" si="44"/>
      </c>
      <c r="AJ237" s="7">
        <f t="shared" si="45"/>
      </c>
      <c r="AK237" s="7">
        <f t="shared" si="46"/>
      </c>
      <c r="AL237" s="7">
        <f t="shared" si="47"/>
      </c>
      <c r="AM237" s="7">
        <f t="shared" si="48"/>
      </c>
      <c r="AN237" s="37"/>
      <c r="AO237" s="37"/>
      <c r="AP237" s="37"/>
      <c r="AQ237" s="37"/>
      <c r="AR237" s="37"/>
      <c r="AS237" s="37"/>
    </row>
    <row r="238" spans="2:45" ht="12.75">
      <c r="B238" t="s">
        <v>537</v>
      </c>
      <c r="C238" t="s">
        <v>538</v>
      </c>
      <c r="D238">
        <v>0</v>
      </c>
      <c r="E238">
        <v>4</v>
      </c>
      <c r="F238">
        <v>2</v>
      </c>
      <c r="G238">
        <v>3</v>
      </c>
      <c r="H238">
        <v>2</v>
      </c>
      <c r="I238">
        <v>2</v>
      </c>
      <c r="J238">
        <v>4</v>
      </c>
      <c r="K238">
        <v>3</v>
      </c>
      <c r="L238" s="23">
        <v>1</v>
      </c>
      <c r="M238" s="23">
        <v>3</v>
      </c>
      <c r="N238">
        <v>2</v>
      </c>
      <c r="O238">
        <v>4</v>
      </c>
      <c r="P238">
        <v>2</v>
      </c>
      <c r="X238" s="23"/>
      <c r="Y238" s="23"/>
      <c r="AB238" s="7">
        <f t="shared" si="37"/>
      </c>
      <c r="AC238" s="7">
        <f t="shared" si="38"/>
      </c>
      <c r="AD238" s="7">
        <f t="shared" si="39"/>
      </c>
      <c r="AE238" s="7">
        <f t="shared" si="40"/>
      </c>
      <c r="AF238" s="7">
        <f t="shared" si="41"/>
      </c>
      <c r="AG238" s="7">
        <f t="shared" si="42"/>
      </c>
      <c r="AH238" s="7">
        <f t="shared" si="43"/>
      </c>
      <c r="AI238" s="7">
        <f t="shared" si="44"/>
      </c>
      <c r="AJ238" s="7">
        <f t="shared" si="45"/>
      </c>
      <c r="AK238" s="7">
        <f t="shared" si="46"/>
      </c>
      <c r="AL238" s="7">
        <f t="shared" si="47"/>
      </c>
      <c r="AM238" s="7">
        <f t="shared" si="48"/>
      </c>
      <c r="AN238" s="37"/>
      <c r="AO238" s="37"/>
      <c r="AP238" s="37"/>
      <c r="AQ238" s="37"/>
      <c r="AR238" s="37"/>
      <c r="AS238" s="37"/>
    </row>
    <row r="239" spans="2:45" ht="12.75">
      <c r="B239" t="s">
        <v>539</v>
      </c>
      <c r="C239" t="s">
        <v>540</v>
      </c>
      <c r="D239">
        <v>2</v>
      </c>
      <c r="E239">
        <v>0</v>
      </c>
      <c r="F239">
        <v>1</v>
      </c>
      <c r="G239">
        <v>0</v>
      </c>
      <c r="H239">
        <v>0</v>
      </c>
      <c r="I239">
        <v>2</v>
      </c>
      <c r="J239">
        <v>1</v>
      </c>
      <c r="K239">
        <v>0</v>
      </c>
      <c r="L239" s="23">
        <v>1</v>
      </c>
      <c r="M239" s="23">
        <v>0</v>
      </c>
      <c r="N239">
        <v>0</v>
      </c>
      <c r="O239">
        <v>0</v>
      </c>
      <c r="P239">
        <v>2</v>
      </c>
      <c r="X239" s="23"/>
      <c r="Y239" s="23"/>
      <c r="AB239" s="7">
        <f t="shared" si="37"/>
        <v>0</v>
      </c>
      <c r="AC239" s="7">
        <f t="shared" si="38"/>
      </c>
      <c r="AD239" s="7">
        <f t="shared" si="39"/>
      </c>
      <c r="AE239" s="7">
        <f t="shared" si="40"/>
      </c>
      <c r="AF239" s="7">
        <f t="shared" si="41"/>
      </c>
      <c r="AG239" s="7">
        <f t="shared" si="42"/>
      </c>
      <c r="AH239" s="7">
        <f t="shared" si="43"/>
      </c>
      <c r="AI239" s="7">
        <f t="shared" si="44"/>
      </c>
      <c r="AJ239" s="7">
        <f t="shared" si="45"/>
      </c>
      <c r="AK239" s="7">
        <f t="shared" si="46"/>
      </c>
      <c r="AL239" s="7">
        <f t="shared" si="47"/>
      </c>
      <c r="AM239" s="7">
        <f t="shared" si="48"/>
      </c>
      <c r="AN239" s="37"/>
      <c r="AO239" s="37"/>
      <c r="AP239" s="37"/>
      <c r="AQ239" s="37"/>
      <c r="AR239" s="37"/>
      <c r="AS239" s="37"/>
    </row>
    <row r="240" spans="2:45" ht="12.75">
      <c r="B240" t="s">
        <v>541</v>
      </c>
      <c r="C240" t="s">
        <v>542</v>
      </c>
      <c r="D240">
        <v>0</v>
      </c>
      <c r="E240">
        <v>1</v>
      </c>
      <c r="F240">
        <v>2</v>
      </c>
      <c r="G240">
        <v>0</v>
      </c>
      <c r="H240">
        <v>1</v>
      </c>
      <c r="I240">
        <v>1</v>
      </c>
      <c r="J240">
        <v>1</v>
      </c>
      <c r="K240">
        <v>0</v>
      </c>
      <c r="L240" s="23">
        <v>0</v>
      </c>
      <c r="M240" s="23">
        <v>0</v>
      </c>
      <c r="N240">
        <v>0</v>
      </c>
      <c r="O240">
        <v>1</v>
      </c>
      <c r="P240">
        <v>0</v>
      </c>
      <c r="X240" s="23"/>
      <c r="Y240" s="23"/>
      <c r="AB240" s="7">
        <f t="shared" si="37"/>
      </c>
      <c r="AC240" s="7">
        <f t="shared" si="38"/>
      </c>
      <c r="AD240" s="7">
        <f t="shared" si="39"/>
      </c>
      <c r="AE240" s="7">
        <f t="shared" si="40"/>
      </c>
      <c r="AF240" s="7">
        <f t="shared" si="41"/>
      </c>
      <c r="AG240" s="7">
        <f t="shared" si="42"/>
      </c>
      <c r="AH240" s="7">
        <f t="shared" si="43"/>
      </c>
      <c r="AI240" s="7">
        <f t="shared" si="44"/>
      </c>
      <c r="AJ240" s="7">
        <f t="shared" si="45"/>
      </c>
      <c r="AK240" s="7">
        <f t="shared" si="46"/>
      </c>
      <c r="AL240" s="7">
        <f t="shared" si="47"/>
      </c>
      <c r="AM240" s="7">
        <f t="shared" si="48"/>
      </c>
      <c r="AN240" s="37"/>
      <c r="AO240" s="37"/>
      <c r="AP240" s="37"/>
      <c r="AQ240" s="37"/>
      <c r="AR240" s="37"/>
      <c r="AS240" s="37"/>
    </row>
    <row r="241" spans="2:45" ht="12.75">
      <c r="B241" t="s">
        <v>543</v>
      </c>
      <c r="C241" t="s">
        <v>544</v>
      </c>
      <c r="D241">
        <v>4</v>
      </c>
      <c r="E241">
        <v>3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0</v>
      </c>
      <c r="L241" s="23">
        <v>1</v>
      </c>
      <c r="M241" s="23">
        <v>0</v>
      </c>
      <c r="N241">
        <v>3</v>
      </c>
      <c r="O241">
        <v>1</v>
      </c>
      <c r="P241">
        <v>0</v>
      </c>
      <c r="X241" s="23"/>
      <c r="Y241" s="23"/>
      <c r="AB241" s="7">
        <f t="shared" si="37"/>
        <v>-100</v>
      </c>
      <c r="AC241" s="7">
        <f t="shared" si="38"/>
      </c>
      <c r="AD241" s="7">
        <f t="shared" si="39"/>
      </c>
      <c r="AE241" s="7">
        <f t="shared" si="40"/>
      </c>
      <c r="AF241" s="7">
        <f t="shared" si="41"/>
      </c>
      <c r="AG241" s="7">
        <f t="shared" si="42"/>
      </c>
      <c r="AH241" s="7">
        <f t="shared" si="43"/>
      </c>
      <c r="AI241" s="7">
        <f t="shared" si="44"/>
      </c>
      <c r="AJ241" s="7">
        <f t="shared" si="45"/>
      </c>
      <c r="AK241" s="7">
        <f t="shared" si="46"/>
      </c>
      <c r="AL241" s="7">
        <f t="shared" si="47"/>
      </c>
      <c r="AM241" s="7">
        <f t="shared" si="48"/>
      </c>
      <c r="AN241" s="37"/>
      <c r="AO241" s="37"/>
      <c r="AP241" s="37"/>
      <c r="AQ241" s="37"/>
      <c r="AR241" s="37"/>
      <c r="AS241" s="37"/>
    </row>
    <row r="242" spans="2:45" ht="12.75">
      <c r="B242" t="s">
        <v>545</v>
      </c>
      <c r="C242" t="s">
        <v>546</v>
      </c>
      <c r="D242">
        <v>3</v>
      </c>
      <c r="E242">
        <v>3</v>
      </c>
      <c r="F242">
        <v>2</v>
      </c>
      <c r="G242">
        <v>0</v>
      </c>
      <c r="H242">
        <v>0</v>
      </c>
      <c r="I242">
        <v>3</v>
      </c>
      <c r="J242">
        <v>2</v>
      </c>
      <c r="K242">
        <v>1</v>
      </c>
      <c r="L242" s="23">
        <v>1</v>
      </c>
      <c r="M242" s="23">
        <v>1</v>
      </c>
      <c r="N242">
        <v>1</v>
      </c>
      <c r="O242">
        <v>0</v>
      </c>
      <c r="P242">
        <v>3</v>
      </c>
      <c r="X242" s="23"/>
      <c r="Y242" s="23"/>
      <c r="AB242" s="7">
        <f t="shared" si="37"/>
        <v>0</v>
      </c>
      <c r="AC242" s="7">
        <f t="shared" si="38"/>
      </c>
      <c r="AD242" s="7">
        <f t="shared" si="39"/>
      </c>
      <c r="AE242" s="7">
        <f t="shared" si="40"/>
      </c>
      <c r="AF242" s="7">
        <f t="shared" si="41"/>
      </c>
      <c r="AG242" s="7">
        <f t="shared" si="42"/>
      </c>
      <c r="AH242" s="7">
        <f t="shared" si="43"/>
      </c>
      <c r="AI242" s="7">
        <f t="shared" si="44"/>
      </c>
      <c r="AJ242" s="7">
        <f t="shared" si="45"/>
      </c>
      <c r="AK242" s="7">
        <f t="shared" si="46"/>
      </c>
      <c r="AL242" s="7">
        <f t="shared" si="47"/>
      </c>
      <c r="AM242" s="7">
        <f t="shared" si="48"/>
      </c>
      <c r="AN242" s="37"/>
      <c r="AO242" s="37"/>
      <c r="AP242" s="37"/>
      <c r="AQ242" s="37"/>
      <c r="AR242" s="37"/>
      <c r="AS242" s="37"/>
    </row>
    <row r="243" spans="1:45" ht="12.75">
      <c r="A243" t="s">
        <v>49</v>
      </c>
      <c r="B243" t="s">
        <v>547</v>
      </c>
      <c r="C243" t="s">
        <v>548</v>
      </c>
      <c r="D243">
        <v>1</v>
      </c>
      <c r="E243">
        <v>0</v>
      </c>
      <c r="F243">
        <v>1</v>
      </c>
      <c r="G243">
        <v>1</v>
      </c>
      <c r="H243">
        <v>3</v>
      </c>
      <c r="I243">
        <v>0</v>
      </c>
      <c r="J243">
        <v>0</v>
      </c>
      <c r="K243">
        <v>0</v>
      </c>
      <c r="L243" s="23">
        <v>0</v>
      </c>
      <c r="M243" s="23">
        <v>0</v>
      </c>
      <c r="N243">
        <v>0</v>
      </c>
      <c r="O243">
        <v>0</v>
      </c>
      <c r="P243">
        <v>0</v>
      </c>
      <c r="X243" s="23"/>
      <c r="Y243" s="23"/>
      <c r="AB243" s="7">
        <f t="shared" si="37"/>
        <v>-100</v>
      </c>
      <c r="AC243" s="7">
        <f t="shared" si="38"/>
      </c>
      <c r="AD243" s="7">
        <f t="shared" si="39"/>
      </c>
      <c r="AE243" s="7">
        <f t="shared" si="40"/>
      </c>
      <c r="AF243" s="7">
        <f t="shared" si="41"/>
      </c>
      <c r="AG243" s="7">
        <f t="shared" si="42"/>
      </c>
      <c r="AH243" s="7">
        <f t="shared" si="43"/>
      </c>
      <c r="AI243" s="7">
        <f t="shared" si="44"/>
      </c>
      <c r="AJ243" s="7">
        <f t="shared" si="45"/>
      </c>
      <c r="AK243" s="7">
        <f t="shared" si="46"/>
      </c>
      <c r="AL243" s="7">
        <f t="shared" si="47"/>
      </c>
      <c r="AM243" s="7">
        <f t="shared" si="48"/>
      </c>
      <c r="AN243" s="37"/>
      <c r="AO243" s="37"/>
      <c r="AP243" s="37"/>
      <c r="AQ243" s="37"/>
      <c r="AR243" s="37"/>
      <c r="AS243" s="37"/>
    </row>
    <row r="244" spans="2:45" ht="12.75">
      <c r="B244" t="s">
        <v>549</v>
      </c>
      <c r="C244" t="s">
        <v>550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 s="23">
        <v>0</v>
      </c>
      <c r="M244" s="23">
        <v>0</v>
      </c>
      <c r="N244">
        <v>3</v>
      </c>
      <c r="O244">
        <v>1</v>
      </c>
      <c r="P244">
        <v>0</v>
      </c>
      <c r="X244" s="23"/>
      <c r="Y244" s="23"/>
      <c r="AB244" s="7">
        <f t="shared" si="37"/>
      </c>
      <c r="AC244" s="7">
        <f t="shared" si="38"/>
      </c>
      <c r="AD244" s="7">
        <f t="shared" si="39"/>
      </c>
      <c r="AE244" s="7">
        <f t="shared" si="40"/>
      </c>
      <c r="AF244" s="7">
        <f t="shared" si="41"/>
      </c>
      <c r="AG244" s="7">
        <f t="shared" si="42"/>
      </c>
      <c r="AH244" s="7">
        <f t="shared" si="43"/>
      </c>
      <c r="AI244" s="7">
        <f t="shared" si="44"/>
      </c>
      <c r="AJ244" s="7">
        <f t="shared" si="45"/>
      </c>
      <c r="AK244" s="7">
        <f t="shared" si="46"/>
      </c>
      <c r="AL244" s="7">
        <f t="shared" si="47"/>
      </c>
      <c r="AM244" s="7">
        <f t="shared" si="48"/>
      </c>
      <c r="AN244" s="37"/>
      <c r="AO244" s="37"/>
      <c r="AP244" s="37"/>
      <c r="AQ244" s="37"/>
      <c r="AR244" s="37"/>
      <c r="AS244" s="37"/>
    </row>
    <row r="245" spans="2:45" ht="12.75">
      <c r="B245" t="s">
        <v>551</v>
      </c>
      <c r="C245" t="s">
        <v>552</v>
      </c>
      <c r="D245">
        <v>1</v>
      </c>
      <c r="E245">
        <v>0</v>
      </c>
      <c r="F245">
        <v>0</v>
      </c>
      <c r="G245">
        <v>2</v>
      </c>
      <c r="H245">
        <v>1</v>
      </c>
      <c r="I245">
        <v>0</v>
      </c>
      <c r="J245">
        <v>0</v>
      </c>
      <c r="K245">
        <v>0</v>
      </c>
      <c r="L245" s="23">
        <v>0</v>
      </c>
      <c r="M245" s="23">
        <v>0</v>
      </c>
      <c r="N245">
        <v>1</v>
      </c>
      <c r="O245">
        <v>2</v>
      </c>
      <c r="P245">
        <v>0</v>
      </c>
      <c r="X245" s="23"/>
      <c r="Y245" s="23"/>
      <c r="AB245" s="7">
        <f t="shared" si="37"/>
        <v>-100</v>
      </c>
      <c r="AC245" s="7">
        <f t="shared" si="38"/>
      </c>
      <c r="AD245" s="7">
        <f t="shared" si="39"/>
      </c>
      <c r="AE245" s="7">
        <f t="shared" si="40"/>
      </c>
      <c r="AF245" s="7">
        <f t="shared" si="41"/>
      </c>
      <c r="AG245" s="7">
        <f t="shared" si="42"/>
      </c>
      <c r="AH245" s="7">
        <f t="shared" si="43"/>
      </c>
      <c r="AI245" s="7">
        <f t="shared" si="44"/>
      </c>
      <c r="AJ245" s="7">
        <f t="shared" si="45"/>
      </c>
      <c r="AK245" s="7">
        <f t="shared" si="46"/>
      </c>
      <c r="AL245" s="7">
        <f t="shared" si="47"/>
      </c>
      <c r="AM245" s="7">
        <f t="shared" si="48"/>
      </c>
      <c r="AN245" s="37"/>
      <c r="AO245" s="37"/>
      <c r="AP245" s="37"/>
      <c r="AQ245" s="37"/>
      <c r="AR245" s="37"/>
      <c r="AS245" s="37"/>
    </row>
    <row r="246" spans="2:45" ht="12.75">
      <c r="B246" t="s">
        <v>553</v>
      </c>
      <c r="C246" t="s">
        <v>554</v>
      </c>
      <c r="D246">
        <v>2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 s="23">
        <v>1</v>
      </c>
      <c r="M246" s="23">
        <v>1</v>
      </c>
      <c r="N246">
        <v>1</v>
      </c>
      <c r="O246">
        <v>0</v>
      </c>
      <c r="P246">
        <v>0</v>
      </c>
      <c r="X246" s="23"/>
      <c r="Y246" s="23"/>
      <c r="AB246" s="7">
        <f t="shared" si="37"/>
        <v>-100</v>
      </c>
      <c r="AC246" s="7">
        <f t="shared" si="38"/>
      </c>
      <c r="AD246" s="7">
        <f t="shared" si="39"/>
      </c>
      <c r="AE246" s="7">
        <f t="shared" si="40"/>
      </c>
      <c r="AF246" s="7">
        <f t="shared" si="41"/>
      </c>
      <c r="AG246" s="7">
        <f t="shared" si="42"/>
      </c>
      <c r="AH246" s="7">
        <f t="shared" si="43"/>
      </c>
      <c r="AI246" s="7">
        <f t="shared" si="44"/>
      </c>
      <c r="AJ246" s="7">
        <f t="shared" si="45"/>
      </c>
      <c r="AK246" s="7">
        <f t="shared" si="46"/>
      </c>
      <c r="AL246" s="7">
        <f t="shared" si="47"/>
      </c>
      <c r="AM246" s="7">
        <f t="shared" si="48"/>
      </c>
      <c r="AN246" s="37"/>
      <c r="AO246" s="37"/>
      <c r="AP246" s="37"/>
      <c r="AQ246" s="37"/>
      <c r="AR246" s="37"/>
      <c r="AS246" s="37"/>
    </row>
    <row r="247" spans="2:45" ht="12.75">
      <c r="B247" t="s">
        <v>555</v>
      </c>
      <c r="C247" t="s">
        <v>556</v>
      </c>
      <c r="D247">
        <v>3</v>
      </c>
      <c r="E247">
        <v>0</v>
      </c>
      <c r="F247">
        <v>3</v>
      </c>
      <c r="G247">
        <v>2</v>
      </c>
      <c r="H247">
        <v>1</v>
      </c>
      <c r="I247">
        <v>0</v>
      </c>
      <c r="J247">
        <v>1</v>
      </c>
      <c r="K247">
        <v>0</v>
      </c>
      <c r="L247" s="23">
        <v>0</v>
      </c>
      <c r="M247" s="23">
        <v>2</v>
      </c>
      <c r="N247">
        <v>4</v>
      </c>
      <c r="O247">
        <v>6</v>
      </c>
      <c r="P247">
        <v>1</v>
      </c>
      <c r="X247" s="23"/>
      <c r="Y247" s="23"/>
      <c r="AB247" s="7">
        <f t="shared" si="37"/>
        <v>-66.66666666666666</v>
      </c>
      <c r="AC247" s="7">
        <f t="shared" si="38"/>
      </c>
      <c r="AD247" s="7">
        <f t="shared" si="39"/>
      </c>
      <c r="AE247" s="7">
        <f t="shared" si="40"/>
      </c>
      <c r="AF247" s="7">
        <f t="shared" si="41"/>
      </c>
      <c r="AG247" s="7">
        <f t="shared" si="42"/>
      </c>
      <c r="AH247" s="7">
        <f t="shared" si="43"/>
      </c>
      <c r="AI247" s="7">
        <f t="shared" si="44"/>
      </c>
      <c r="AJ247" s="7">
        <f t="shared" si="45"/>
      </c>
      <c r="AK247" s="7">
        <f t="shared" si="46"/>
      </c>
      <c r="AL247" s="7">
        <f t="shared" si="47"/>
      </c>
      <c r="AM247" s="7">
        <f t="shared" si="48"/>
      </c>
      <c r="AN247" s="37"/>
      <c r="AO247" s="37"/>
      <c r="AP247" s="37"/>
      <c r="AQ247" s="37"/>
      <c r="AR247" s="37"/>
      <c r="AS247" s="37"/>
    </row>
    <row r="248" spans="2:45" ht="12.75">
      <c r="B248" t="s">
        <v>557</v>
      </c>
      <c r="C248" t="s">
        <v>558</v>
      </c>
      <c r="D248">
        <v>6</v>
      </c>
      <c r="E248">
        <v>7</v>
      </c>
      <c r="F248">
        <v>1</v>
      </c>
      <c r="G248">
        <v>10</v>
      </c>
      <c r="H248">
        <v>8</v>
      </c>
      <c r="I248">
        <v>6</v>
      </c>
      <c r="J248">
        <v>6</v>
      </c>
      <c r="K248">
        <v>3</v>
      </c>
      <c r="L248" s="23">
        <v>2</v>
      </c>
      <c r="M248" s="23">
        <v>7</v>
      </c>
      <c r="N248">
        <v>11</v>
      </c>
      <c r="O248">
        <v>10</v>
      </c>
      <c r="P248">
        <v>9</v>
      </c>
      <c r="X248" s="23"/>
      <c r="Y248" s="23"/>
      <c r="AB248" s="7">
        <f t="shared" si="37"/>
        <v>50</v>
      </c>
      <c r="AC248" s="7">
        <f t="shared" si="38"/>
      </c>
      <c r="AD248" s="7">
        <f t="shared" si="39"/>
      </c>
      <c r="AE248" s="7">
        <f t="shared" si="40"/>
      </c>
      <c r="AF248" s="7">
        <f t="shared" si="41"/>
      </c>
      <c r="AG248" s="7">
        <f t="shared" si="42"/>
      </c>
      <c r="AH248" s="7">
        <f t="shared" si="43"/>
      </c>
      <c r="AI248" s="7">
        <f t="shared" si="44"/>
      </c>
      <c r="AJ248" s="7">
        <f t="shared" si="45"/>
      </c>
      <c r="AK248" s="7">
        <f t="shared" si="46"/>
      </c>
      <c r="AL248" s="7">
        <f t="shared" si="47"/>
      </c>
      <c r="AM248" s="7">
        <f t="shared" si="48"/>
      </c>
      <c r="AN248" s="37"/>
      <c r="AO248" s="37"/>
      <c r="AP248" s="37"/>
      <c r="AQ248" s="37"/>
      <c r="AR248" s="37"/>
      <c r="AS248" s="37"/>
    </row>
    <row r="249" spans="2:45" ht="12.75">
      <c r="B249" t="s">
        <v>559</v>
      </c>
      <c r="C249" t="s">
        <v>560</v>
      </c>
      <c r="D249">
        <v>3</v>
      </c>
      <c r="E249">
        <v>1</v>
      </c>
      <c r="F249">
        <v>3</v>
      </c>
      <c r="G249">
        <v>2</v>
      </c>
      <c r="H249">
        <v>2</v>
      </c>
      <c r="I249">
        <v>0</v>
      </c>
      <c r="J249">
        <v>2</v>
      </c>
      <c r="K249">
        <v>0</v>
      </c>
      <c r="L249" s="23">
        <v>0</v>
      </c>
      <c r="M249" s="23">
        <v>2</v>
      </c>
      <c r="N249">
        <v>0</v>
      </c>
      <c r="O249">
        <v>1</v>
      </c>
      <c r="P249">
        <v>1</v>
      </c>
      <c r="X249" s="23"/>
      <c r="Y249" s="23"/>
      <c r="AB249" s="7">
        <f t="shared" si="37"/>
        <v>-66.66666666666666</v>
      </c>
      <c r="AC249" s="7">
        <f t="shared" si="38"/>
      </c>
      <c r="AD249" s="7">
        <f t="shared" si="39"/>
      </c>
      <c r="AE249" s="7">
        <f t="shared" si="40"/>
      </c>
      <c r="AF249" s="7">
        <f t="shared" si="41"/>
      </c>
      <c r="AG249" s="7">
        <f t="shared" si="42"/>
      </c>
      <c r="AH249" s="7">
        <f t="shared" si="43"/>
      </c>
      <c r="AI249" s="7">
        <f t="shared" si="44"/>
      </c>
      <c r="AJ249" s="7">
        <f t="shared" si="45"/>
      </c>
      <c r="AK249" s="7">
        <f t="shared" si="46"/>
      </c>
      <c r="AL249" s="7">
        <f t="shared" si="47"/>
      </c>
      <c r="AM249" s="7">
        <f t="shared" si="48"/>
      </c>
      <c r="AN249" s="37"/>
      <c r="AO249" s="37"/>
      <c r="AP249" s="37"/>
      <c r="AQ249" s="37"/>
      <c r="AR249" s="37"/>
      <c r="AS249" s="37"/>
    </row>
    <row r="250" spans="2:45" ht="12.75">
      <c r="B250" t="s">
        <v>561</v>
      </c>
      <c r="C250" t="s">
        <v>562</v>
      </c>
      <c r="D250">
        <v>6</v>
      </c>
      <c r="E250">
        <v>2</v>
      </c>
      <c r="F250">
        <v>1</v>
      </c>
      <c r="G250">
        <v>0</v>
      </c>
      <c r="H250">
        <v>4</v>
      </c>
      <c r="I250">
        <v>1</v>
      </c>
      <c r="J250">
        <v>2</v>
      </c>
      <c r="K250">
        <v>2</v>
      </c>
      <c r="L250" s="23">
        <v>1</v>
      </c>
      <c r="M250" s="23">
        <v>3</v>
      </c>
      <c r="N250">
        <v>0</v>
      </c>
      <c r="O250">
        <v>1</v>
      </c>
      <c r="P250">
        <v>0</v>
      </c>
      <c r="X250" s="23"/>
      <c r="Y250" s="23"/>
      <c r="AB250" s="7">
        <f t="shared" si="37"/>
        <v>-100</v>
      </c>
      <c r="AC250" s="7">
        <f t="shared" si="38"/>
      </c>
      <c r="AD250" s="7">
        <f t="shared" si="39"/>
      </c>
      <c r="AE250" s="7">
        <f t="shared" si="40"/>
      </c>
      <c r="AF250" s="7">
        <f t="shared" si="41"/>
      </c>
      <c r="AG250" s="7">
        <f t="shared" si="42"/>
      </c>
      <c r="AH250" s="7">
        <f t="shared" si="43"/>
      </c>
      <c r="AI250" s="7">
        <f t="shared" si="44"/>
      </c>
      <c r="AJ250" s="7">
        <f t="shared" si="45"/>
      </c>
      <c r="AK250" s="7">
        <f t="shared" si="46"/>
      </c>
      <c r="AL250" s="7">
        <f t="shared" si="47"/>
      </c>
      <c r="AM250" s="7">
        <f t="shared" si="48"/>
      </c>
      <c r="AN250" s="37"/>
      <c r="AO250" s="37"/>
      <c r="AP250" s="37"/>
      <c r="AQ250" s="37"/>
      <c r="AR250" s="37"/>
      <c r="AS250" s="37"/>
    </row>
    <row r="251" spans="2:45" ht="12.75">
      <c r="B251" t="s">
        <v>563</v>
      </c>
      <c r="C251" t="s">
        <v>564</v>
      </c>
      <c r="D251">
        <v>3</v>
      </c>
      <c r="E251">
        <v>2</v>
      </c>
      <c r="F251">
        <v>1</v>
      </c>
      <c r="G251">
        <v>0</v>
      </c>
      <c r="H251">
        <v>1</v>
      </c>
      <c r="I251">
        <v>2</v>
      </c>
      <c r="J251">
        <v>1</v>
      </c>
      <c r="K251">
        <v>1</v>
      </c>
      <c r="L251" s="23">
        <v>0</v>
      </c>
      <c r="M251" s="23">
        <v>1</v>
      </c>
      <c r="N251">
        <v>1</v>
      </c>
      <c r="O251">
        <v>1</v>
      </c>
      <c r="P251">
        <v>1</v>
      </c>
      <c r="X251" s="23"/>
      <c r="Y251" s="23"/>
      <c r="AB251" s="7">
        <f t="shared" si="37"/>
        <v>-66.66666666666666</v>
      </c>
      <c r="AC251" s="7">
        <f t="shared" si="38"/>
      </c>
      <c r="AD251" s="7">
        <f t="shared" si="39"/>
      </c>
      <c r="AE251" s="7">
        <f t="shared" si="40"/>
      </c>
      <c r="AF251" s="7">
        <f t="shared" si="41"/>
      </c>
      <c r="AG251" s="7">
        <f t="shared" si="42"/>
      </c>
      <c r="AH251" s="7">
        <f t="shared" si="43"/>
      </c>
      <c r="AI251" s="7">
        <f t="shared" si="44"/>
      </c>
      <c r="AJ251" s="7">
        <f t="shared" si="45"/>
      </c>
      <c r="AK251" s="7">
        <f t="shared" si="46"/>
      </c>
      <c r="AL251" s="7">
        <f t="shared" si="47"/>
      </c>
      <c r="AM251" s="7">
        <f t="shared" si="48"/>
      </c>
      <c r="AN251" s="37"/>
      <c r="AO251" s="37"/>
      <c r="AP251" s="37"/>
      <c r="AQ251" s="37"/>
      <c r="AR251" s="37"/>
      <c r="AS251" s="37"/>
    </row>
    <row r="252" spans="2:45" ht="12.75">
      <c r="B252" t="s">
        <v>565</v>
      </c>
      <c r="C252" t="s">
        <v>566</v>
      </c>
      <c r="D252">
        <v>4</v>
      </c>
      <c r="E252">
        <v>4</v>
      </c>
      <c r="F252">
        <v>3</v>
      </c>
      <c r="G252">
        <v>1</v>
      </c>
      <c r="H252">
        <v>0</v>
      </c>
      <c r="I252">
        <v>0</v>
      </c>
      <c r="J252">
        <v>5</v>
      </c>
      <c r="K252">
        <v>2</v>
      </c>
      <c r="L252" s="23">
        <v>4</v>
      </c>
      <c r="M252" s="23">
        <v>1</v>
      </c>
      <c r="N252">
        <v>1</v>
      </c>
      <c r="O252">
        <v>2</v>
      </c>
      <c r="P252">
        <v>2</v>
      </c>
      <c r="X252" s="23"/>
      <c r="Y252" s="23"/>
      <c r="AB252" s="7">
        <f t="shared" si="37"/>
        <v>-50</v>
      </c>
      <c r="AC252" s="7">
        <f t="shared" si="38"/>
      </c>
      <c r="AD252" s="7">
        <f t="shared" si="39"/>
      </c>
      <c r="AE252" s="7">
        <f t="shared" si="40"/>
      </c>
      <c r="AF252" s="7">
        <f t="shared" si="41"/>
      </c>
      <c r="AG252" s="7">
        <f t="shared" si="42"/>
      </c>
      <c r="AH252" s="7">
        <f t="shared" si="43"/>
      </c>
      <c r="AI252" s="7">
        <f t="shared" si="44"/>
      </c>
      <c r="AJ252" s="7">
        <f t="shared" si="45"/>
      </c>
      <c r="AK252" s="7">
        <f t="shared" si="46"/>
      </c>
      <c r="AL252" s="7">
        <f t="shared" si="47"/>
      </c>
      <c r="AM252" s="7">
        <f t="shared" si="48"/>
      </c>
      <c r="AN252" s="37"/>
      <c r="AO252" s="37"/>
      <c r="AP252" s="37"/>
      <c r="AQ252" s="37"/>
      <c r="AR252" s="37"/>
      <c r="AS252" s="37"/>
    </row>
    <row r="253" spans="1:45" ht="12.75">
      <c r="A253" t="s">
        <v>51</v>
      </c>
      <c r="B253" t="s">
        <v>567</v>
      </c>
      <c r="C253" t="s">
        <v>568</v>
      </c>
      <c r="D253">
        <v>0</v>
      </c>
      <c r="E253">
        <v>1</v>
      </c>
      <c r="F253">
        <v>0</v>
      </c>
      <c r="G253">
        <v>2</v>
      </c>
      <c r="H253">
        <v>1</v>
      </c>
      <c r="I253">
        <v>0</v>
      </c>
      <c r="J253">
        <v>0</v>
      </c>
      <c r="K253">
        <v>0</v>
      </c>
      <c r="L253" s="23">
        <v>0</v>
      </c>
      <c r="M253" s="23">
        <v>0</v>
      </c>
      <c r="N253">
        <v>2</v>
      </c>
      <c r="O253">
        <v>1</v>
      </c>
      <c r="P253">
        <v>0</v>
      </c>
      <c r="X253" s="23"/>
      <c r="Y253" s="23"/>
      <c r="AB253" s="7">
        <f t="shared" si="37"/>
      </c>
      <c r="AC253" s="7">
        <f t="shared" si="38"/>
      </c>
      <c r="AD253" s="7">
        <f t="shared" si="39"/>
      </c>
      <c r="AE253" s="7">
        <f t="shared" si="40"/>
      </c>
      <c r="AF253" s="7">
        <f t="shared" si="41"/>
      </c>
      <c r="AG253" s="7">
        <f t="shared" si="42"/>
      </c>
      <c r="AH253" s="7">
        <f t="shared" si="43"/>
      </c>
      <c r="AI253" s="7">
        <f t="shared" si="44"/>
      </c>
      <c r="AJ253" s="7">
        <f t="shared" si="45"/>
      </c>
      <c r="AK253" s="7">
        <f t="shared" si="46"/>
      </c>
      <c r="AL253" s="7">
        <f t="shared" si="47"/>
      </c>
      <c r="AM253" s="7">
        <f t="shared" si="48"/>
      </c>
      <c r="AN253" s="37"/>
      <c r="AO253" s="37"/>
      <c r="AP253" s="41"/>
      <c r="AQ253" s="37"/>
      <c r="AR253" s="37"/>
      <c r="AS253" s="37"/>
    </row>
    <row r="254" spans="2:45" ht="12.75">
      <c r="B254" t="s">
        <v>569</v>
      </c>
      <c r="C254" t="s">
        <v>570</v>
      </c>
      <c r="D254">
        <v>1</v>
      </c>
      <c r="E254">
        <v>0</v>
      </c>
      <c r="F254">
        <v>0</v>
      </c>
      <c r="G254">
        <v>3</v>
      </c>
      <c r="H254">
        <v>1</v>
      </c>
      <c r="I254">
        <v>1</v>
      </c>
      <c r="J254">
        <v>0</v>
      </c>
      <c r="K254">
        <v>0</v>
      </c>
      <c r="L254" s="23">
        <v>1</v>
      </c>
      <c r="M254" s="23">
        <v>1</v>
      </c>
      <c r="N254">
        <v>0</v>
      </c>
      <c r="O254">
        <v>0</v>
      </c>
      <c r="P254">
        <v>0</v>
      </c>
      <c r="X254" s="23"/>
      <c r="Y254" s="23"/>
      <c r="AB254" s="7">
        <f t="shared" si="37"/>
        <v>-100</v>
      </c>
      <c r="AC254" s="7">
        <f t="shared" si="38"/>
      </c>
      <c r="AD254" s="7">
        <f t="shared" si="39"/>
      </c>
      <c r="AE254" s="7">
        <f t="shared" si="40"/>
      </c>
      <c r="AF254" s="7">
        <f t="shared" si="41"/>
      </c>
      <c r="AG254" s="7">
        <f t="shared" si="42"/>
      </c>
      <c r="AH254" s="7">
        <f t="shared" si="43"/>
      </c>
      <c r="AI254" s="7">
        <f t="shared" si="44"/>
      </c>
      <c r="AJ254" s="7">
        <f t="shared" si="45"/>
      </c>
      <c r="AK254" s="7">
        <f t="shared" si="46"/>
      </c>
      <c r="AL254" s="7">
        <f t="shared" si="47"/>
      </c>
      <c r="AM254" s="7">
        <f t="shared" si="48"/>
      </c>
      <c r="AN254" s="37"/>
      <c r="AO254" s="37"/>
      <c r="AP254" s="41"/>
      <c r="AQ254" s="37"/>
      <c r="AR254" s="37"/>
      <c r="AS254" s="37"/>
    </row>
    <row r="255" spans="2:45" ht="12.75">
      <c r="B255" t="s">
        <v>571</v>
      </c>
      <c r="C255" t="s">
        <v>572</v>
      </c>
      <c r="D255">
        <v>3</v>
      </c>
      <c r="E255">
        <v>1</v>
      </c>
      <c r="F255">
        <v>1</v>
      </c>
      <c r="G255">
        <v>1</v>
      </c>
      <c r="H255">
        <v>1</v>
      </c>
      <c r="I255">
        <v>0</v>
      </c>
      <c r="J255">
        <v>3</v>
      </c>
      <c r="K255">
        <v>0</v>
      </c>
      <c r="L255" s="23">
        <v>2</v>
      </c>
      <c r="M255" s="23">
        <v>0</v>
      </c>
      <c r="N255">
        <v>3</v>
      </c>
      <c r="O255">
        <v>2</v>
      </c>
      <c r="P255">
        <v>2</v>
      </c>
      <c r="X255" s="23"/>
      <c r="Y255" s="23"/>
      <c r="AB255" s="7">
        <f t="shared" si="37"/>
        <v>-33.33333333333333</v>
      </c>
      <c r="AC255" s="7">
        <f t="shared" si="38"/>
      </c>
      <c r="AD255" s="7">
        <f t="shared" si="39"/>
      </c>
      <c r="AE255" s="7">
        <f t="shared" si="40"/>
      </c>
      <c r="AF255" s="7">
        <f t="shared" si="41"/>
      </c>
      <c r="AG255" s="7">
        <f t="shared" si="42"/>
      </c>
      <c r="AH255" s="7">
        <f t="shared" si="43"/>
      </c>
      <c r="AI255" s="7">
        <f t="shared" si="44"/>
      </c>
      <c r="AJ255" s="7">
        <f t="shared" si="45"/>
      </c>
      <c r="AK255" s="7">
        <f t="shared" si="46"/>
      </c>
      <c r="AL255" s="7">
        <f t="shared" si="47"/>
      </c>
      <c r="AM255" s="7">
        <f t="shared" si="48"/>
      </c>
      <c r="AN255" s="37"/>
      <c r="AO255" s="37"/>
      <c r="AP255" s="41"/>
      <c r="AQ255" s="37"/>
      <c r="AR255" s="37"/>
      <c r="AS255" s="37"/>
    </row>
    <row r="256" spans="2:45" ht="12.75">
      <c r="B256" t="s">
        <v>573</v>
      </c>
      <c r="C256" t="s">
        <v>574</v>
      </c>
      <c r="D256">
        <v>11</v>
      </c>
      <c r="E256">
        <v>5</v>
      </c>
      <c r="F256">
        <v>8</v>
      </c>
      <c r="G256">
        <v>3</v>
      </c>
      <c r="H256">
        <v>15</v>
      </c>
      <c r="I256">
        <v>7</v>
      </c>
      <c r="J256">
        <v>4</v>
      </c>
      <c r="K256">
        <v>3</v>
      </c>
      <c r="L256" s="23">
        <v>3</v>
      </c>
      <c r="M256" s="23">
        <v>8</v>
      </c>
      <c r="N256">
        <v>8</v>
      </c>
      <c r="O256">
        <v>3</v>
      </c>
      <c r="P256">
        <v>7</v>
      </c>
      <c r="X256" s="23"/>
      <c r="Y256" s="23"/>
      <c r="AB256" s="7">
        <f t="shared" si="37"/>
        <v>-36.36363636363637</v>
      </c>
      <c r="AC256" s="7">
        <f t="shared" si="38"/>
      </c>
      <c r="AD256" s="7">
        <f t="shared" si="39"/>
      </c>
      <c r="AE256" s="7">
        <f t="shared" si="40"/>
      </c>
      <c r="AF256" s="7">
        <f t="shared" si="41"/>
      </c>
      <c r="AG256" s="7">
        <f t="shared" si="42"/>
      </c>
      <c r="AH256" s="7">
        <f t="shared" si="43"/>
      </c>
      <c r="AI256" s="7">
        <f t="shared" si="44"/>
      </c>
      <c r="AJ256" s="7">
        <f t="shared" si="45"/>
      </c>
      <c r="AK256" s="7">
        <f t="shared" si="46"/>
      </c>
      <c r="AL256" s="7">
        <f t="shared" si="47"/>
      </c>
      <c r="AM256" s="7">
        <f t="shared" si="48"/>
      </c>
      <c r="AN256" s="37"/>
      <c r="AO256" s="37"/>
      <c r="AP256" s="41"/>
      <c r="AQ256" s="37"/>
      <c r="AR256" s="37"/>
      <c r="AS256" s="37"/>
    </row>
    <row r="257" spans="2:45" ht="12.75">
      <c r="B257" t="s">
        <v>575</v>
      </c>
      <c r="C257" t="s">
        <v>576</v>
      </c>
      <c r="D257">
        <v>2</v>
      </c>
      <c r="E257">
        <v>4</v>
      </c>
      <c r="F257">
        <v>2</v>
      </c>
      <c r="G257">
        <v>3</v>
      </c>
      <c r="H257">
        <v>3</v>
      </c>
      <c r="I257">
        <v>1</v>
      </c>
      <c r="J257">
        <v>0</v>
      </c>
      <c r="K257">
        <v>0</v>
      </c>
      <c r="L257" s="23">
        <v>0</v>
      </c>
      <c r="M257" s="23">
        <v>2</v>
      </c>
      <c r="N257">
        <v>2</v>
      </c>
      <c r="O257">
        <v>0</v>
      </c>
      <c r="P257">
        <v>0</v>
      </c>
      <c r="X257" s="23"/>
      <c r="Y257" s="23"/>
      <c r="AB257" s="7">
        <f t="shared" si="37"/>
        <v>-100</v>
      </c>
      <c r="AC257" s="7">
        <f t="shared" si="38"/>
      </c>
      <c r="AD257" s="7">
        <f t="shared" si="39"/>
      </c>
      <c r="AE257" s="7">
        <f t="shared" si="40"/>
      </c>
      <c r="AF257" s="7">
        <f t="shared" si="41"/>
      </c>
      <c r="AG257" s="7">
        <f t="shared" si="42"/>
      </c>
      <c r="AH257" s="7">
        <f t="shared" si="43"/>
      </c>
      <c r="AI257" s="7">
        <f t="shared" si="44"/>
      </c>
      <c r="AJ257" s="7">
        <f t="shared" si="45"/>
      </c>
      <c r="AK257" s="7">
        <f t="shared" si="46"/>
      </c>
      <c r="AL257" s="7">
        <f t="shared" si="47"/>
      </c>
      <c r="AM257" s="7">
        <f t="shared" si="48"/>
      </c>
      <c r="AN257" s="37"/>
      <c r="AO257" s="37"/>
      <c r="AP257" s="41"/>
      <c r="AQ257" s="37"/>
      <c r="AR257" s="37"/>
      <c r="AS257" s="37"/>
    </row>
    <row r="258" spans="2:45" ht="12.75">
      <c r="B258" t="s">
        <v>577</v>
      </c>
      <c r="C258" t="s">
        <v>578</v>
      </c>
      <c r="D258">
        <v>2</v>
      </c>
      <c r="E258">
        <v>0</v>
      </c>
      <c r="F258">
        <v>1</v>
      </c>
      <c r="G258">
        <v>0</v>
      </c>
      <c r="H258">
        <v>1</v>
      </c>
      <c r="I258">
        <v>2</v>
      </c>
      <c r="J258">
        <v>0</v>
      </c>
      <c r="K258">
        <v>0</v>
      </c>
      <c r="L258" s="23">
        <v>0</v>
      </c>
      <c r="M258" s="23">
        <v>0</v>
      </c>
      <c r="N258">
        <v>2</v>
      </c>
      <c r="O258">
        <v>0</v>
      </c>
      <c r="P258">
        <v>0</v>
      </c>
      <c r="X258" s="23"/>
      <c r="Y258" s="23"/>
      <c r="AB258" s="7">
        <f t="shared" si="37"/>
        <v>-100</v>
      </c>
      <c r="AC258" s="7">
        <f t="shared" si="38"/>
      </c>
      <c r="AD258" s="7">
        <f t="shared" si="39"/>
      </c>
      <c r="AE258" s="7">
        <f t="shared" si="40"/>
      </c>
      <c r="AF258" s="7">
        <f t="shared" si="41"/>
      </c>
      <c r="AG258" s="7">
        <f t="shared" si="42"/>
      </c>
      <c r="AH258" s="7">
        <f t="shared" si="43"/>
      </c>
      <c r="AI258" s="7">
        <f t="shared" si="44"/>
      </c>
      <c r="AJ258" s="7">
        <f t="shared" si="45"/>
      </c>
      <c r="AK258" s="7">
        <f t="shared" si="46"/>
      </c>
      <c r="AL258" s="7">
        <f t="shared" si="47"/>
      </c>
      <c r="AM258" s="7">
        <f t="shared" si="48"/>
      </c>
      <c r="AN258" s="37"/>
      <c r="AO258" s="37"/>
      <c r="AP258" s="41"/>
      <c r="AQ258" s="37"/>
      <c r="AR258" s="37"/>
      <c r="AS258" s="37"/>
    </row>
    <row r="259" spans="2:45" ht="12.75">
      <c r="B259" t="s">
        <v>579</v>
      </c>
      <c r="C259" t="s">
        <v>580</v>
      </c>
      <c r="D259">
        <v>2</v>
      </c>
      <c r="E259">
        <v>1</v>
      </c>
      <c r="F259">
        <v>1</v>
      </c>
      <c r="G259">
        <v>2</v>
      </c>
      <c r="H259">
        <v>5</v>
      </c>
      <c r="I259">
        <v>3</v>
      </c>
      <c r="J259">
        <v>4</v>
      </c>
      <c r="K259">
        <v>2</v>
      </c>
      <c r="L259" s="23">
        <v>0</v>
      </c>
      <c r="M259" s="23">
        <v>4</v>
      </c>
      <c r="N259">
        <v>5</v>
      </c>
      <c r="O259">
        <v>4</v>
      </c>
      <c r="P259">
        <v>3</v>
      </c>
      <c r="X259" s="23"/>
      <c r="Y259" s="23"/>
      <c r="AB259" s="7">
        <f t="shared" si="37"/>
        <v>50</v>
      </c>
      <c r="AC259" s="7">
        <f t="shared" si="38"/>
      </c>
      <c r="AD259" s="7">
        <f t="shared" si="39"/>
      </c>
      <c r="AE259" s="7">
        <f t="shared" si="40"/>
      </c>
      <c r="AF259" s="7">
        <f t="shared" si="41"/>
      </c>
      <c r="AG259" s="7">
        <f t="shared" si="42"/>
      </c>
      <c r="AH259" s="7">
        <f t="shared" si="43"/>
      </c>
      <c r="AI259" s="7">
        <f t="shared" si="44"/>
      </c>
      <c r="AJ259" s="7">
        <f t="shared" si="45"/>
      </c>
      <c r="AK259" s="7">
        <f t="shared" si="46"/>
      </c>
      <c r="AL259" s="7">
        <f t="shared" si="47"/>
      </c>
      <c r="AM259" s="7">
        <f t="shared" si="48"/>
      </c>
      <c r="AN259" s="37"/>
      <c r="AO259" s="37"/>
      <c r="AP259" s="41"/>
      <c r="AQ259" s="37"/>
      <c r="AR259" s="37"/>
      <c r="AS259" s="37"/>
    </row>
    <row r="260" spans="1:45" ht="12.75">
      <c r="A260" t="s">
        <v>53</v>
      </c>
      <c r="B260" t="s">
        <v>581</v>
      </c>
      <c r="C260" t="s">
        <v>582</v>
      </c>
      <c r="D260">
        <v>0</v>
      </c>
      <c r="E260">
        <v>1</v>
      </c>
      <c r="F260">
        <v>2</v>
      </c>
      <c r="G260">
        <v>0</v>
      </c>
      <c r="H260">
        <v>0</v>
      </c>
      <c r="I260">
        <v>0</v>
      </c>
      <c r="J260">
        <v>0</v>
      </c>
      <c r="K260">
        <v>0</v>
      </c>
      <c r="L260" s="23">
        <v>0</v>
      </c>
      <c r="M260" s="23">
        <v>0</v>
      </c>
      <c r="N260">
        <v>0</v>
      </c>
      <c r="O260">
        <v>0</v>
      </c>
      <c r="P260">
        <v>0</v>
      </c>
      <c r="X260" s="23"/>
      <c r="Y260" s="23"/>
      <c r="AB260" s="7">
        <f t="shared" si="37"/>
      </c>
      <c r="AC260" s="7">
        <f t="shared" si="38"/>
      </c>
      <c r="AD260" s="7">
        <f t="shared" si="39"/>
      </c>
      <c r="AE260" s="7">
        <f t="shared" si="40"/>
      </c>
      <c r="AF260" s="7">
        <f t="shared" si="41"/>
      </c>
      <c r="AG260" s="7">
        <f t="shared" si="42"/>
      </c>
      <c r="AH260" s="7">
        <f t="shared" si="43"/>
      </c>
      <c r="AI260" s="7">
        <f t="shared" si="44"/>
      </c>
      <c r="AJ260" s="7">
        <f t="shared" si="45"/>
      </c>
      <c r="AK260" s="7">
        <f t="shared" si="46"/>
      </c>
      <c r="AL260" s="7">
        <f t="shared" si="47"/>
      </c>
      <c r="AM260" s="7">
        <f t="shared" si="48"/>
      </c>
      <c r="AN260" s="37"/>
      <c r="AO260" s="37"/>
      <c r="AP260" s="41"/>
      <c r="AQ260" s="37"/>
      <c r="AR260" s="37"/>
      <c r="AS260" s="37"/>
    </row>
    <row r="261" spans="2:45" ht="12.75">
      <c r="B261" t="s">
        <v>583</v>
      </c>
      <c r="C261" t="s">
        <v>584</v>
      </c>
      <c r="D261">
        <v>0</v>
      </c>
      <c r="E261">
        <v>0</v>
      </c>
      <c r="F261">
        <v>0</v>
      </c>
      <c r="G261">
        <v>0</v>
      </c>
      <c r="H261">
        <v>1</v>
      </c>
      <c r="I261">
        <v>0</v>
      </c>
      <c r="J261">
        <v>0</v>
      </c>
      <c r="K261">
        <v>0</v>
      </c>
      <c r="L261" s="23">
        <v>0</v>
      </c>
      <c r="M261" s="23">
        <v>0</v>
      </c>
      <c r="N261">
        <v>1</v>
      </c>
      <c r="O261">
        <v>2</v>
      </c>
      <c r="P261">
        <v>0</v>
      </c>
      <c r="X261" s="23"/>
      <c r="Y261" s="23"/>
      <c r="AB261" s="7">
        <f t="shared" si="37"/>
      </c>
      <c r="AC261" s="7">
        <f t="shared" si="38"/>
      </c>
      <c r="AD261" s="7">
        <f t="shared" si="39"/>
      </c>
      <c r="AE261" s="7">
        <f t="shared" si="40"/>
      </c>
      <c r="AF261" s="7">
        <f t="shared" si="41"/>
      </c>
      <c r="AG261" s="7">
        <f t="shared" si="42"/>
      </c>
      <c r="AH261" s="7">
        <f t="shared" si="43"/>
      </c>
      <c r="AI261" s="7">
        <f t="shared" si="44"/>
      </c>
      <c r="AJ261" s="7">
        <f t="shared" si="45"/>
      </c>
      <c r="AK261" s="7">
        <f t="shared" si="46"/>
      </c>
      <c r="AL261" s="7">
        <f t="shared" si="47"/>
      </c>
      <c r="AM261" s="7">
        <f t="shared" si="48"/>
      </c>
      <c r="AN261" s="37"/>
      <c r="AO261" s="37"/>
      <c r="AP261" s="41"/>
      <c r="AQ261" s="37"/>
      <c r="AR261" s="37"/>
      <c r="AS261" s="37"/>
    </row>
    <row r="262" spans="2:45" ht="12.75">
      <c r="B262" t="s">
        <v>585</v>
      </c>
      <c r="C262" t="s">
        <v>586</v>
      </c>
      <c r="D262">
        <v>0</v>
      </c>
      <c r="E262">
        <v>1</v>
      </c>
      <c r="F262">
        <v>0</v>
      </c>
      <c r="G262">
        <v>0</v>
      </c>
      <c r="H262">
        <v>0</v>
      </c>
      <c r="I262">
        <v>2</v>
      </c>
      <c r="J262">
        <v>0</v>
      </c>
      <c r="K262">
        <v>1</v>
      </c>
      <c r="L262" s="23">
        <v>0</v>
      </c>
      <c r="M262" s="23">
        <v>0</v>
      </c>
      <c r="N262">
        <v>2</v>
      </c>
      <c r="O262">
        <v>0</v>
      </c>
      <c r="P262">
        <v>0</v>
      </c>
      <c r="X262" s="23"/>
      <c r="Y262" s="23"/>
      <c r="AB262" s="7">
        <f t="shared" si="37"/>
      </c>
      <c r="AC262" s="7">
        <f t="shared" si="38"/>
      </c>
      <c r="AD262" s="7">
        <f t="shared" si="39"/>
      </c>
      <c r="AE262" s="7">
        <f t="shared" si="40"/>
      </c>
      <c r="AF262" s="7">
        <f t="shared" si="41"/>
      </c>
      <c r="AG262" s="7">
        <f t="shared" si="42"/>
      </c>
      <c r="AH262" s="7">
        <f t="shared" si="43"/>
      </c>
      <c r="AI262" s="7">
        <f t="shared" si="44"/>
      </c>
      <c r="AJ262" s="7">
        <f t="shared" si="45"/>
      </c>
      <c r="AK262" s="7">
        <f t="shared" si="46"/>
      </c>
      <c r="AL262" s="7">
        <f t="shared" si="47"/>
      </c>
      <c r="AM262" s="7">
        <f t="shared" si="48"/>
      </c>
      <c r="AN262" s="37"/>
      <c r="AO262" s="37"/>
      <c r="AP262" s="41"/>
      <c r="AQ262" s="37"/>
      <c r="AR262" s="37"/>
      <c r="AS262" s="37"/>
    </row>
    <row r="263" spans="2:45" ht="12.75">
      <c r="B263" t="s">
        <v>587</v>
      </c>
      <c r="C263" t="s">
        <v>588</v>
      </c>
      <c r="D263">
        <v>2</v>
      </c>
      <c r="E263">
        <v>0</v>
      </c>
      <c r="F263">
        <v>0</v>
      </c>
      <c r="G263">
        <v>0</v>
      </c>
      <c r="H263">
        <v>1</v>
      </c>
      <c r="I263">
        <v>0</v>
      </c>
      <c r="J263">
        <v>1</v>
      </c>
      <c r="K263">
        <v>0</v>
      </c>
      <c r="L263" s="23">
        <v>3</v>
      </c>
      <c r="M263" s="23">
        <v>1</v>
      </c>
      <c r="N263">
        <v>0</v>
      </c>
      <c r="O263">
        <v>1</v>
      </c>
      <c r="P263">
        <v>2</v>
      </c>
      <c r="X263" s="23"/>
      <c r="Y263" s="23"/>
      <c r="AB263" s="7">
        <f t="shared" si="37"/>
        <v>0</v>
      </c>
      <c r="AC263" s="7">
        <f t="shared" si="38"/>
      </c>
      <c r="AD263" s="7">
        <f t="shared" si="39"/>
      </c>
      <c r="AE263" s="7">
        <f t="shared" si="40"/>
      </c>
      <c r="AF263" s="7">
        <f t="shared" si="41"/>
      </c>
      <c r="AG263" s="7">
        <f t="shared" si="42"/>
      </c>
      <c r="AH263" s="7">
        <f t="shared" si="43"/>
      </c>
      <c r="AI263" s="7">
        <f t="shared" si="44"/>
      </c>
      <c r="AJ263" s="7">
        <f t="shared" si="45"/>
      </c>
      <c r="AK263" s="7">
        <f t="shared" si="46"/>
      </c>
      <c r="AL263" s="7">
        <f t="shared" si="47"/>
      </c>
      <c r="AM263" s="7">
        <f t="shared" si="48"/>
      </c>
      <c r="AN263" s="37"/>
      <c r="AO263" s="37"/>
      <c r="AP263" s="41"/>
      <c r="AQ263" s="37"/>
      <c r="AR263" s="37"/>
      <c r="AS263" s="37"/>
    </row>
    <row r="264" spans="2:45" ht="12.75">
      <c r="B264" t="s">
        <v>589</v>
      </c>
      <c r="C264" t="s">
        <v>590</v>
      </c>
      <c r="D264">
        <v>0</v>
      </c>
      <c r="E264">
        <v>1</v>
      </c>
      <c r="F264">
        <v>1</v>
      </c>
      <c r="G264">
        <v>2</v>
      </c>
      <c r="H264">
        <v>1</v>
      </c>
      <c r="I264">
        <v>1</v>
      </c>
      <c r="J264">
        <v>1</v>
      </c>
      <c r="K264">
        <v>0</v>
      </c>
      <c r="L264" s="23">
        <v>0</v>
      </c>
      <c r="M264" s="23">
        <v>5</v>
      </c>
      <c r="N264">
        <v>1</v>
      </c>
      <c r="O264">
        <v>3</v>
      </c>
      <c r="P264">
        <v>1</v>
      </c>
      <c r="X264" s="23"/>
      <c r="Y264" s="23"/>
      <c r="AB264" s="7">
        <f aca="true" t="shared" si="49" ref="AB264:AB296">IF(P264&lt;&gt;"",(IF(D264&gt;0,100*P264/D264-100,"")),"")</f>
      </c>
      <c r="AC264" s="7">
        <f aca="true" t="shared" si="50" ref="AC264:AC297">IF(Q264&lt;&gt;"",(IF(E264&gt;0,100*Q264/E264-100,"")),"")</f>
      </c>
      <c r="AD264" s="7">
        <f aca="true" t="shared" si="51" ref="AD264:AD297">IF(R264&lt;&gt;"",(IF(F264&gt;0,100*R264/F264-100,"")),"")</f>
      </c>
      <c r="AE264" s="7">
        <f aca="true" t="shared" si="52" ref="AE264:AE297">IF(S264&lt;&gt;"",(IF(G264&gt;0,100*S264/G264-100,"")),"")</f>
      </c>
      <c r="AF264" s="7">
        <f aca="true" t="shared" si="53" ref="AF264:AF297">IF(T264&lt;&gt;"",(IF(H264&gt;0,100*T264/H264-100,"")),"")</f>
      </c>
      <c r="AG264" s="7">
        <f aca="true" t="shared" si="54" ref="AG264:AG297">IF(U264&lt;&gt;"",(IF(I264&gt;0,100*U264/I264-100,"")),"")</f>
      </c>
      <c r="AH264" s="7">
        <f aca="true" t="shared" si="55" ref="AH264:AH297">IF(V264&lt;&gt;"",(IF(J264&gt;0,100*V264/J264-100,"")),"")</f>
      </c>
      <c r="AI264" s="7">
        <f aca="true" t="shared" si="56" ref="AI264:AI297">IF(W264&lt;&gt;"",(IF(K264&gt;0,100*W264/K264-100,"")),"")</f>
      </c>
      <c r="AJ264" s="7">
        <f aca="true" t="shared" si="57" ref="AJ264:AJ297">IF(X264&lt;&gt;"",(IF(L264&gt;0,100*X264/L264-100,"")),"")</f>
      </c>
      <c r="AK264" s="7">
        <f aca="true" t="shared" si="58" ref="AK264:AK297">IF(Y264&lt;&gt;"",(IF(M264&gt;0,100*Y264/M264-100,"")),"")</f>
      </c>
      <c r="AL264" s="7">
        <f aca="true" t="shared" si="59" ref="AL264:AL297">IF(Z264&lt;&gt;"",(IF(N264&gt;0,100*Z264/N264-100,"")),"")</f>
      </c>
      <c r="AM264" s="7">
        <f aca="true" t="shared" si="60" ref="AM264:AM297">IF(AA264&lt;&gt;"",(IF(O264&gt;0,100*AA264/O264-100,"")),"")</f>
      </c>
      <c r="AN264" s="37"/>
      <c r="AO264" s="37"/>
      <c r="AP264" s="41"/>
      <c r="AQ264" s="37"/>
      <c r="AR264" s="37"/>
      <c r="AS264" s="37"/>
    </row>
    <row r="265" spans="2:45" ht="12.75">
      <c r="B265" t="s">
        <v>591</v>
      </c>
      <c r="C265" t="s">
        <v>592</v>
      </c>
      <c r="D265">
        <v>0</v>
      </c>
      <c r="E265">
        <v>3</v>
      </c>
      <c r="F265">
        <v>1</v>
      </c>
      <c r="G265">
        <v>1</v>
      </c>
      <c r="H265">
        <v>0</v>
      </c>
      <c r="I265">
        <v>1</v>
      </c>
      <c r="J265">
        <v>1</v>
      </c>
      <c r="K265">
        <v>0</v>
      </c>
      <c r="L265" s="23">
        <v>1</v>
      </c>
      <c r="M265" s="23">
        <v>0</v>
      </c>
      <c r="N265">
        <v>0</v>
      </c>
      <c r="O265">
        <v>0</v>
      </c>
      <c r="P265">
        <v>1</v>
      </c>
      <c r="X265" s="23"/>
      <c r="Y265" s="23"/>
      <c r="AB265" s="7">
        <f t="shared" si="49"/>
      </c>
      <c r="AC265" s="7">
        <f t="shared" si="50"/>
      </c>
      <c r="AD265" s="7">
        <f t="shared" si="51"/>
      </c>
      <c r="AE265" s="7">
        <f t="shared" si="52"/>
      </c>
      <c r="AF265" s="7">
        <f t="shared" si="53"/>
      </c>
      <c r="AG265" s="7">
        <f t="shared" si="54"/>
      </c>
      <c r="AH265" s="7">
        <f t="shared" si="55"/>
      </c>
      <c r="AI265" s="7">
        <f t="shared" si="56"/>
      </c>
      <c r="AJ265" s="7">
        <f t="shared" si="57"/>
      </c>
      <c r="AK265" s="7">
        <f t="shared" si="58"/>
      </c>
      <c r="AL265" s="7">
        <f t="shared" si="59"/>
      </c>
      <c r="AM265" s="7">
        <f t="shared" si="60"/>
      </c>
      <c r="AN265" s="37"/>
      <c r="AO265" s="37"/>
      <c r="AP265" s="41"/>
      <c r="AQ265" s="37"/>
      <c r="AR265" s="37"/>
      <c r="AS265" s="37"/>
    </row>
    <row r="266" spans="2:45" ht="12.75">
      <c r="B266" t="s">
        <v>593</v>
      </c>
      <c r="C266" t="s">
        <v>594</v>
      </c>
      <c r="D266">
        <v>0</v>
      </c>
      <c r="E266">
        <v>3</v>
      </c>
      <c r="F266">
        <v>1</v>
      </c>
      <c r="G266">
        <v>0</v>
      </c>
      <c r="H266">
        <v>2</v>
      </c>
      <c r="I266">
        <v>1</v>
      </c>
      <c r="J266">
        <v>0</v>
      </c>
      <c r="K266">
        <v>1</v>
      </c>
      <c r="L266" s="23">
        <v>1</v>
      </c>
      <c r="M266" s="23">
        <v>1</v>
      </c>
      <c r="N266">
        <v>1</v>
      </c>
      <c r="O266">
        <v>0</v>
      </c>
      <c r="P266">
        <v>0</v>
      </c>
      <c r="X266" s="23"/>
      <c r="Y266" s="23"/>
      <c r="AB266" s="7">
        <f t="shared" si="49"/>
      </c>
      <c r="AC266" s="7">
        <f t="shared" si="50"/>
      </c>
      <c r="AD266" s="7">
        <f t="shared" si="51"/>
      </c>
      <c r="AE266" s="7">
        <f t="shared" si="52"/>
      </c>
      <c r="AF266" s="7">
        <f t="shared" si="53"/>
      </c>
      <c r="AG266" s="7">
        <f t="shared" si="54"/>
      </c>
      <c r="AH266" s="7">
        <f t="shared" si="55"/>
      </c>
      <c r="AI266" s="7">
        <f t="shared" si="56"/>
      </c>
      <c r="AJ266" s="7">
        <f t="shared" si="57"/>
      </c>
      <c r="AK266" s="7">
        <f t="shared" si="58"/>
      </c>
      <c r="AL266" s="7">
        <f t="shared" si="59"/>
      </c>
      <c r="AM266" s="7">
        <f t="shared" si="60"/>
      </c>
      <c r="AN266" s="37"/>
      <c r="AO266" s="37"/>
      <c r="AP266" s="41"/>
      <c r="AQ266" s="37"/>
      <c r="AR266" s="37"/>
      <c r="AS266" s="37"/>
    </row>
    <row r="267" spans="2:45" ht="12.75">
      <c r="B267" t="s">
        <v>595</v>
      </c>
      <c r="C267" t="s">
        <v>596</v>
      </c>
      <c r="D267">
        <v>8</v>
      </c>
      <c r="E267">
        <v>5</v>
      </c>
      <c r="F267">
        <v>2</v>
      </c>
      <c r="G267">
        <v>4</v>
      </c>
      <c r="H267">
        <v>2</v>
      </c>
      <c r="I267">
        <v>6</v>
      </c>
      <c r="J267">
        <v>5</v>
      </c>
      <c r="K267">
        <v>3</v>
      </c>
      <c r="L267" s="23">
        <v>3</v>
      </c>
      <c r="M267" s="23">
        <v>2</v>
      </c>
      <c r="N267">
        <v>1</v>
      </c>
      <c r="O267">
        <v>1</v>
      </c>
      <c r="P267">
        <v>3</v>
      </c>
      <c r="X267" s="23"/>
      <c r="Y267" s="23"/>
      <c r="AB267" s="7">
        <f t="shared" si="49"/>
        <v>-62.5</v>
      </c>
      <c r="AC267" s="7">
        <f t="shared" si="50"/>
      </c>
      <c r="AD267" s="7">
        <f t="shared" si="51"/>
      </c>
      <c r="AE267" s="7">
        <f t="shared" si="52"/>
      </c>
      <c r="AF267" s="7">
        <f t="shared" si="53"/>
      </c>
      <c r="AG267" s="7">
        <f t="shared" si="54"/>
      </c>
      <c r="AH267" s="7">
        <f t="shared" si="55"/>
      </c>
      <c r="AI267" s="7">
        <f t="shared" si="56"/>
      </c>
      <c r="AJ267" s="7">
        <f t="shared" si="57"/>
      </c>
      <c r="AK267" s="7">
        <f t="shared" si="58"/>
      </c>
      <c r="AL267" s="7">
        <f t="shared" si="59"/>
      </c>
      <c r="AM267" s="7">
        <f t="shared" si="60"/>
      </c>
      <c r="AN267" s="37"/>
      <c r="AO267" s="37"/>
      <c r="AP267" s="41"/>
      <c r="AQ267" s="37"/>
      <c r="AR267" s="37"/>
      <c r="AS267" s="37"/>
    </row>
    <row r="268" spans="1:45" ht="12.75">
      <c r="A268" t="s">
        <v>55</v>
      </c>
      <c r="B268" t="s">
        <v>597</v>
      </c>
      <c r="C268" t="s">
        <v>598</v>
      </c>
      <c r="D268">
        <v>1</v>
      </c>
      <c r="E268">
        <v>0</v>
      </c>
      <c r="F268">
        <v>1</v>
      </c>
      <c r="G268">
        <v>0</v>
      </c>
      <c r="H268">
        <v>1</v>
      </c>
      <c r="I268">
        <v>0</v>
      </c>
      <c r="J268">
        <v>1</v>
      </c>
      <c r="K268">
        <v>0</v>
      </c>
      <c r="L268" s="23">
        <v>0</v>
      </c>
      <c r="M268" s="23">
        <v>0</v>
      </c>
      <c r="N268">
        <v>1</v>
      </c>
      <c r="O268">
        <v>0</v>
      </c>
      <c r="P268">
        <v>0</v>
      </c>
      <c r="X268" s="23"/>
      <c r="Y268" s="23"/>
      <c r="AB268" s="7">
        <f t="shared" si="49"/>
        <v>-100</v>
      </c>
      <c r="AC268" s="7">
        <f t="shared" si="50"/>
      </c>
      <c r="AD268" s="7">
        <f t="shared" si="51"/>
      </c>
      <c r="AE268" s="7">
        <f t="shared" si="52"/>
      </c>
      <c r="AF268" s="7">
        <f t="shared" si="53"/>
      </c>
      <c r="AG268" s="7">
        <f t="shared" si="54"/>
      </c>
      <c r="AH268" s="7">
        <f t="shared" si="55"/>
      </c>
      <c r="AI268" s="7">
        <f t="shared" si="56"/>
      </c>
      <c r="AJ268" s="7">
        <f t="shared" si="57"/>
      </c>
      <c r="AK268" s="7">
        <f t="shared" si="58"/>
      </c>
      <c r="AL268" s="7">
        <f t="shared" si="59"/>
      </c>
      <c r="AM268" s="7">
        <f t="shared" si="60"/>
      </c>
      <c r="AN268" s="37"/>
      <c r="AO268" s="37"/>
      <c r="AP268" s="41"/>
      <c r="AQ268" s="37"/>
      <c r="AR268" s="37"/>
      <c r="AS268" s="37"/>
    </row>
    <row r="269" spans="2:45" ht="12.75">
      <c r="B269" t="s">
        <v>599</v>
      </c>
      <c r="C269" t="s">
        <v>600</v>
      </c>
      <c r="D269">
        <v>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 s="23">
        <v>0</v>
      </c>
      <c r="M269" s="23">
        <v>0</v>
      </c>
      <c r="N269">
        <v>0</v>
      </c>
      <c r="O269">
        <v>0</v>
      </c>
      <c r="P269">
        <v>0</v>
      </c>
      <c r="X269" s="23"/>
      <c r="Y269" s="23"/>
      <c r="AB269" s="7">
        <f t="shared" si="49"/>
        <v>-100</v>
      </c>
      <c r="AC269" s="7">
        <f t="shared" si="50"/>
      </c>
      <c r="AD269" s="7">
        <f t="shared" si="51"/>
      </c>
      <c r="AE269" s="7">
        <f t="shared" si="52"/>
      </c>
      <c r="AF269" s="7">
        <f t="shared" si="53"/>
      </c>
      <c r="AG269" s="7">
        <f t="shared" si="54"/>
      </c>
      <c r="AH269" s="7">
        <f t="shared" si="55"/>
      </c>
      <c r="AI269" s="7">
        <f t="shared" si="56"/>
      </c>
      <c r="AJ269" s="7">
        <f t="shared" si="57"/>
      </c>
      <c r="AK269" s="7">
        <f t="shared" si="58"/>
      </c>
      <c r="AL269" s="7">
        <f t="shared" si="59"/>
      </c>
      <c r="AM269" s="7">
        <f t="shared" si="60"/>
      </c>
      <c r="AN269" s="37"/>
      <c r="AO269" s="37"/>
      <c r="AP269" s="41"/>
      <c r="AQ269" s="37"/>
      <c r="AR269" s="37"/>
      <c r="AS269" s="37"/>
    </row>
    <row r="270" spans="2:45" ht="12.75">
      <c r="B270" t="s">
        <v>601</v>
      </c>
      <c r="C270" t="s">
        <v>602</v>
      </c>
      <c r="D270">
        <v>0</v>
      </c>
      <c r="E270">
        <v>1</v>
      </c>
      <c r="F270">
        <v>0</v>
      </c>
      <c r="G270">
        <v>0</v>
      </c>
      <c r="H270">
        <v>0</v>
      </c>
      <c r="I270">
        <v>0</v>
      </c>
      <c r="J270">
        <v>1</v>
      </c>
      <c r="K270">
        <v>0</v>
      </c>
      <c r="L270" s="23">
        <v>0</v>
      </c>
      <c r="M270" s="23">
        <v>0</v>
      </c>
      <c r="N270">
        <v>0</v>
      </c>
      <c r="O270">
        <v>0</v>
      </c>
      <c r="P270">
        <v>0</v>
      </c>
      <c r="X270" s="23"/>
      <c r="Y270" s="23"/>
      <c r="AB270" s="7">
        <f t="shared" si="49"/>
      </c>
      <c r="AC270" s="7">
        <f t="shared" si="50"/>
      </c>
      <c r="AD270" s="7">
        <f t="shared" si="51"/>
      </c>
      <c r="AE270" s="7">
        <f t="shared" si="52"/>
      </c>
      <c r="AF270" s="7">
        <f t="shared" si="53"/>
      </c>
      <c r="AG270" s="7">
        <f t="shared" si="54"/>
      </c>
      <c r="AH270" s="7">
        <f t="shared" si="55"/>
      </c>
      <c r="AI270" s="7">
        <f t="shared" si="56"/>
      </c>
      <c r="AJ270" s="7">
        <f t="shared" si="57"/>
      </c>
      <c r="AK270" s="7">
        <f t="shared" si="58"/>
      </c>
      <c r="AL270" s="7">
        <f t="shared" si="59"/>
      </c>
      <c r="AM270" s="7">
        <f t="shared" si="60"/>
      </c>
      <c r="AN270" s="37"/>
      <c r="AO270" s="37"/>
      <c r="AP270" s="41"/>
      <c r="AQ270" s="37"/>
      <c r="AR270" s="37"/>
      <c r="AS270" s="37"/>
    </row>
    <row r="271" spans="2:45" ht="12.75">
      <c r="B271" t="s">
        <v>603</v>
      </c>
      <c r="C271" t="s">
        <v>604</v>
      </c>
      <c r="D271">
        <v>0</v>
      </c>
      <c r="E271">
        <v>1</v>
      </c>
      <c r="F271">
        <v>0</v>
      </c>
      <c r="G271">
        <v>1</v>
      </c>
      <c r="H271">
        <v>0</v>
      </c>
      <c r="I271">
        <v>0</v>
      </c>
      <c r="J271">
        <v>0</v>
      </c>
      <c r="K271">
        <v>0</v>
      </c>
      <c r="L271" s="23">
        <v>0</v>
      </c>
      <c r="M271" s="23">
        <v>0</v>
      </c>
      <c r="N271">
        <v>0</v>
      </c>
      <c r="O271">
        <v>0</v>
      </c>
      <c r="P271">
        <v>0</v>
      </c>
      <c r="X271" s="23"/>
      <c r="Y271" s="23"/>
      <c r="AB271" s="7">
        <f t="shared" si="49"/>
      </c>
      <c r="AC271" s="7">
        <f t="shared" si="50"/>
      </c>
      <c r="AD271" s="7">
        <f t="shared" si="51"/>
      </c>
      <c r="AE271" s="7">
        <f t="shared" si="52"/>
      </c>
      <c r="AF271" s="7">
        <f t="shared" si="53"/>
      </c>
      <c r="AG271" s="7">
        <f t="shared" si="54"/>
      </c>
      <c r="AH271" s="7">
        <f t="shared" si="55"/>
      </c>
      <c r="AI271" s="7">
        <f t="shared" si="56"/>
      </c>
      <c r="AJ271" s="7">
        <f t="shared" si="57"/>
      </c>
      <c r="AK271" s="7">
        <f t="shared" si="58"/>
      </c>
      <c r="AL271" s="7">
        <f t="shared" si="59"/>
      </c>
      <c r="AM271" s="7">
        <f t="shared" si="60"/>
      </c>
      <c r="AN271" s="37"/>
      <c r="AO271" s="37"/>
      <c r="AP271" s="41"/>
      <c r="AQ271" s="37"/>
      <c r="AR271" s="37"/>
      <c r="AS271" s="37"/>
    </row>
    <row r="272" spans="2:45" ht="12.75">
      <c r="B272" t="s">
        <v>605</v>
      </c>
      <c r="C272" t="s">
        <v>606</v>
      </c>
      <c r="D272">
        <v>2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 s="23">
        <v>2</v>
      </c>
      <c r="M272" s="23">
        <v>0</v>
      </c>
      <c r="N272">
        <v>0</v>
      </c>
      <c r="O272">
        <v>0</v>
      </c>
      <c r="P272">
        <v>0</v>
      </c>
      <c r="X272" s="23"/>
      <c r="Y272" s="23"/>
      <c r="AB272" s="7">
        <f t="shared" si="49"/>
        <v>-100</v>
      </c>
      <c r="AC272" s="7">
        <f t="shared" si="50"/>
      </c>
      <c r="AD272" s="7">
        <f t="shared" si="51"/>
      </c>
      <c r="AE272" s="7">
        <f t="shared" si="52"/>
      </c>
      <c r="AF272" s="7">
        <f t="shared" si="53"/>
      </c>
      <c r="AG272" s="7">
        <f t="shared" si="54"/>
      </c>
      <c r="AH272" s="7">
        <f t="shared" si="55"/>
      </c>
      <c r="AI272" s="7">
        <f t="shared" si="56"/>
      </c>
      <c r="AJ272" s="7">
        <f t="shared" si="57"/>
      </c>
      <c r="AK272" s="7">
        <f t="shared" si="58"/>
      </c>
      <c r="AL272" s="7">
        <f t="shared" si="59"/>
      </c>
      <c r="AM272" s="7">
        <f t="shared" si="60"/>
      </c>
      <c r="AN272" s="37"/>
      <c r="AO272" s="37"/>
      <c r="AP272" s="41"/>
      <c r="AQ272" s="37"/>
      <c r="AR272" s="37"/>
      <c r="AS272" s="37"/>
    </row>
    <row r="273" spans="2:45" ht="12.75">
      <c r="B273" t="s">
        <v>607</v>
      </c>
      <c r="C273" t="s">
        <v>608</v>
      </c>
      <c r="D273">
        <v>0</v>
      </c>
      <c r="E273">
        <v>0</v>
      </c>
      <c r="F273">
        <v>0</v>
      </c>
      <c r="G273">
        <v>0</v>
      </c>
      <c r="H273">
        <v>1</v>
      </c>
      <c r="I273">
        <v>0</v>
      </c>
      <c r="J273">
        <v>0</v>
      </c>
      <c r="K273">
        <v>0</v>
      </c>
      <c r="L273" s="23">
        <v>0</v>
      </c>
      <c r="M273" s="23">
        <v>0</v>
      </c>
      <c r="N273">
        <v>0</v>
      </c>
      <c r="O273">
        <v>0</v>
      </c>
      <c r="P273">
        <v>1</v>
      </c>
      <c r="X273" s="23"/>
      <c r="Y273" s="23"/>
      <c r="AB273" s="7">
        <f t="shared" si="49"/>
      </c>
      <c r="AC273" s="7">
        <f t="shared" si="50"/>
      </c>
      <c r="AD273" s="7">
        <f t="shared" si="51"/>
      </c>
      <c r="AE273" s="7">
        <f t="shared" si="52"/>
      </c>
      <c r="AF273" s="7">
        <f t="shared" si="53"/>
      </c>
      <c r="AG273" s="7">
        <f t="shared" si="54"/>
      </c>
      <c r="AH273" s="7">
        <f t="shared" si="55"/>
      </c>
      <c r="AI273" s="7">
        <f t="shared" si="56"/>
      </c>
      <c r="AJ273" s="7">
        <f t="shared" si="57"/>
      </c>
      <c r="AK273" s="7">
        <f t="shared" si="58"/>
      </c>
      <c r="AL273" s="7">
        <f t="shared" si="59"/>
      </c>
      <c r="AM273" s="7">
        <f t="shared" si="60"/>
      </c>
      <c r="AN273" s="37"/>
      <c r="AO273" s="37"/>
      <c r="AP273" s="37"/>
      <c r="AQ273" s="37"/>
      <c r="AR273" s="37"/>
      <c r="AS273" s="37"/>
    </row>
    <row r="274" spans="2:45" ht="12.75">
      <c r="B274" t="s">
        <v>609</v>
      </c>
      <c r="C274" t="s">
        <v>610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 s="23">
        <v>0</v>
      </c>
      <c r="M274" s="23">
        <v>0</v>
      </c>
      <c r="N274">
        <v>1</v>
      </c>
      <c r="O274">
        <v>1</v>
      </c>
      <c r="P274">
        <v>0</v>
      </c>
      <c r="X274" s="23"/>
      <c r="Y274" s="23"/>
      <c r="AB274" s="7">
        <f t="shared" si="49"/>
      </c>
      <c r="AC274" s="7">
        <f t="shared" si="50"/>
      </c>
      <c r="AD274" s="7">
        <f t="shared" si="51"/>
      </c>
      <c r="AE274" s="7">
        <f t="shared" si="52"/>
      </c>
      <c r="AF274" s="7">
        <f t="shared" si="53"/>
      </c>
      <c r="AG274" s="7">
        <f t="shared" si="54"/>
      </c>
      <c r="AH274" s="7">
        <f t="shared" si="55"/>
      </c>
      <c r="AI274" s="7">
        <f t="shared" si="56"/>
      </c>
      <c r="AJ274" s="7">
        <f t="shared" si="57"/>
      </c>
      <c r="AK274" s="7">
        <f t="shared" si="58"/>
      </c>
      <c r="AL274" s="7">
        <f t="shared" si="59"/>
      </c>
      <c r="AM274" s="7">
        <f t="shared" si="60"/>
      </c>
      <c r="AN274" s="37"/>
      <c r="AO274" s="37"/>
      <c r="AP274" s="37"/>
      <c r="AQ274" s="37"/>
      <c r="AR274" s="37"/>
      <c r="AS274" s="37"/>
    </row>
    <row r="275" spans="2:45" ht="12.75">
      <c r="B275" t="s">
        <v>611</v>
      </c>
      <c r="C275" t="s">
        <v>612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 s="23">
        <v>0</v>
      </c>
      <c r="M275" s="23">
        <v>0</v>
      </c>
      <c r="N275">
        <v>0</v>
      </c>
      <c r="O275">
        <v>0</v>
      </c>
      <c r="P275">
        <v>0</v>
      </c>
      <c r="X275" s="23"/>
      <c r="Y275" s="23"/>
      <c r="AB275" s="7">
        <f t="shared" si="49"/>
      </c>
      <c r="AC275" s="7">
        <f t="shared" si="50"/>
      </c>
      <c r="AD275" s="7">
        <f t="shared" si="51"/>
      </c>
      <c r="AE275" s="7">
        <f t="shared" si="52"/>
      </c>
      <c r="AF275" s="7">
        <f t="shared" si="53"/>
      </c>
      <c r="AG275" s="7">
        <f t="shared" si="54"/>
      </c>
      <c r="AH275" s="7">
        <f t="shared" si="55"/>
      </c>
      <c r="AI275" s="7">
        <f t="shared" si="56"/>
      </c>
      <c r="AJ275" s="7">
        <f t="shared" si="57"/>
      </c>
      <c r="AK275" s="7">
        <f t="shared" si="58"/>
      </c>
      <c r="AL275" s="7">
        <f t="shared" si="59"/>
      </c>
      <c r="AM275" s="7">
        <f t="shared" si="60"/>
      </c>
      <c r="AN275" s="37"/>
      <c r="AO275" s="37"/>
      <c r="AP275" s="37"/>
      <c r="AQ275" s="37"/>
      <c r="AR275" s="37"/>
      <c r="AS275" s="37"/>
    </row>
    <row r="276" spans="2:45" ht="12.75">
      <c r="B276" t="s">
        <v>613</v>
      </c>
      <c r="C276" t="s">
        <v>614</v>
      </c>
      <c r="D276">
        <v>1</v>
      </c>
      <c r="E276">
        <v>1</v>
      </c>
      <c r="F276">
        <v>0</v>
      </c>
      <c r="G276">
        <v>0</v>
      </c>
      <c r="H276">
        <v>0</v>
      </c>
      <c r="I276">
        <v>0</v>
      </c>
      <c r="J276">
        <v>1</v>
      </c>
      <c r="K276">
        <v>1</v>
      </c>
      <c r="L276" s="23">
        <v>0</v>
      </c>
      <c r="M276" s="23">
        <v>0</v>
      </c>
      <c r="N276">
        <v>0</v>
      </c>
      <c r="O276">
        <v>1</v>
      </c>
      <c r="P276">
        <v>0</v>
      </c>
      <c r="X276" s="23"/>
      <c r="Y276" s="23"/>
      <c r="AB276" s="7">
        <f t="shared" si="49"/>
        <v>-100</v>
      </c>
      <c r="AC276" s="7">
        <f t="shared" si="50"/>
      </c>
      <c r="AD276" s="7">
        <f t="shared" si="51"/>
      </c>
      <c r="AE276" s="7">
        <f t="shared" si="52"/>
      </c>
      <c r="AF276" s="7">
        <f t="shared" si="53"/>
      </c>
      <c r="AG276" s="7">
        <f t="shared" si="54"/>
      </c>
      <c r="AH276" s="7">
        <f t="shared" si="55"/>
      </c>
      <c r="AI276" s="7">
        <f t="shared" si="56"/>
      </c>
      <c r="AJ276" s="7">
        <f t="shared" si="57"/>
      </c>
      <c r="AK276" s="7">
        <f t="shared" si="58"/>
      </c>
      <c r="AL276" s="7">
        <f t="shared" si="59"/>
      </c>
      <c r="AM276" s="7">
        <f t="shared" si="60"/>
      </c>
      <c r="AN276" s="37"/>
      <c r="AO276" s="37"/>
      <c r="AP276" s="37"/>
      <c r="AQ276" s="37"/>
      <c r="AR276" s="37"/>
      <c r="AS276" s="37"/>
    </row>
    <row r="277" spans="2:45" ht="12.75">
      <c r="B277" t="s">
        <v>615</v>
      </c>
      <c r="C277" t="s">
        <v>616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 s="23">
        <v>0</v>
      </c>
      <c r="M277" s="23">
        <v>0</v>
      </c>
      <c r="N277">
        <v>1</v>
      </c>
      <c r="O277">
        <v>0</v>
      </c>
      <c r="P277">
        <v>0</v>
      </c>
      <c r="X277" s="23"/>
      <c r="Y277" s="23"/>
      <c r="AB277" s="7">
        <f t="shared" si="49"/>
      </c>
      <c r="AC277" s="7">
        <f t="shared" si="50"/>
      </c>
      <c r="AD277" s="7">
        <f t="shared" si="51"/>
      </c>
      <c r="AE277" s="7">
        <f t="shared" si="52"/>
      </c>
      <c r="AF277" s="7">
        <f t="shared" si="53"/>
      </c>
      <c r="AG277" s="7">
        <f t="shared" si="54"/>
      </c>
      <c r="AH277" s="7">
        <f t="shared" si="55"/>
      </c>
      <c r="AI277" s="7">
        <f t="shared" si="56"/>
      </c>
      <c r="AJ277" s="7">
        <f t="shared" si="57"/>
      </c>
      <c r="AK277" s="7">
        <f t="shared" si="58"/>
      </c>
      <c r="AL277" s="7">
        <f t="shared" si="59"/>
      </c>
      <c r="AM277" s="7">
        <f t="shared" si="60"/>
      </c>
      <c r="AN277" s="37"/>
      <c r="AO277" s="37"/>
      <c r="AP277" s="37"/>
      <c r="AQ277" s="37"/>
      <c r="AR277" s="37"/>
      <c r="AS277" s="37"/>
    </row>
    <row r="278" spans="2:45" ht="12.75">
      <c r="B278" t="s">
        <v>617</v>
      </c>
      <c r="C278" t="s">
        <v>618</v>
      </c>
      <c r="D278">
        <v>0</v>
      </c>
      <c r="E278">
        <v>0</v>
      </c>
      <c r="F278">
        <v>0</v>
      </c>
      <c r="G278">
        <v>0</v>
      </c>
      <c r="H278">
        <v>1</v>
      </c>
      <c r="I278">
        <v>0</v>
      </c>
      <c r="J278">
        <v>0</v>
      </c>
      <c r="K278">
        <v>0</v>
      </c>
      <c r="L278" s="23">
        <v>0</v>
      </c>
      <c r="M278" s="23">
        <v>0</v>
      </c>
      <c r="N278">
        <v>0</v>
      </c>
      <c r="O278">
        <v>0</v>
      </c>
      <c r="P278">
        <v>0</v>
      </c>
      <c r="X278" s="23"/>
      <c r="Y278" s="23"/>
      <c r="AB278" s="7">
        <f t="shared" si="49"/>
      </c>
      <c r="AC278" s="7">
        <f t="shared" si="50"/>
      </c>
      <c r="AD278" s="7">
        <f t="shared" si="51"/>
      </c>
      <c r="AE278" s="7">
        <f t="shared" si="52"/>
      </c>
      <c r="AF278" s="7">
        <f t="shared" si="53"/>
      </c>
      <c r="AG278" s="7">
        <f t="shared" si="54"/>
      </c>
      <c r="AH278" s="7">
        <f t="shared" si="55"/>
      </c>
      <c r="AI278" s="7">
        <f t="shared" si="56"/>
      </c>
      <c r="AJ278" s="7">
        <f t="shared" si="57"/>
      </c>
      <c r="AK278" s="7">
        <f t="shared" si="58"/>
      </c>
      <c r="AL278" s="7">
        <f t="shared" si="59"/>
      </c>
      <c r="AM278" s="7">
        <f t="shared" si="60"/>
      </c>
      <c r="AN278" s="37"/>
      <c r="AO278" s="37"/>
      <c r="AP278" s="37"/>
      <c r="AQ278" s="37"/>
      <c r="AR278" s="37"/>
      <c r="AS278" s="37"/>
    </row>
    <row r="279" spans="2:45" ht="12.75">
      <c r="B279" t="s">
        <v>619</v>
      </c>
      <c r="C279" t="s">
        <v>620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 s="23">
        <v>0</v>
      </c>
      <c r="M279" s="23">
        <v>0</v>
      </c>
      <c r="N279">
        <v>0</v>
      </c>
      <c r="O279">
        <v>0</v>
      </c>
      <c r="P279">
        <v>0</v>
      </c>
      <c r="X279" s="23"/>
      <c r="Y279" s="23"/>
      <c r="AB279" s="7">
        <f t="shared" si="49"/>
      </c>
      <c r="AC279" s="7">
        <f t="shared" si="50"/>
      </c>
      <c r="AD279" s="7">
        <f t="shared" si="51"/>
      </c>
      <c r="AE279" s="7">
        <f t="shared" si="52"/>
      </c>
      <c r="AF279" s="7">
        <f t="shared" si="53"/>
      </c>
      <c r="AG279" s="7">
        <f t="shared" si="54"/>
      </c>
      <c r="AH279" s="7">
        <f t="shared" si="55"/>
      </c>
      <c r="AI279" s="7">
        <f t="shared" si="56"/>
      </c>
      <c r="AJ279" s="7">
        <f t="shared" si="57"/>
      </c>
      <c r="AK279" s="7">
        <f t="shared" si="58"/>
      </c>
      <c r="AL279" s="7">
        <f t="shared" si="59"/>
      </c>
      <c r="AM279" s="7">
        <f t="shared" si="60"/>
      </c>
      <c r="AN279" s="37"/>
      <c r="AO279" s="37"/>
      <c r="AP279" s="37"/>
      <c r="AQ279" s="37"/>
      <c r="AR279" s="37"/>
      <c r="AS279" s="37"/>
    </row>
    <row r="280" spans="2:45" ht="12.75">
      <c r="B280" t="s">
        <v>621</v>
      </c>
      <c r="C280" t="s">
        <v>622</v>
      </c>
      <c r="D280">
        <v>8</v>
      </c>
      <c r="E280">
        <v>4</v>
      </c>
      <c r="F280">
        <v>8</v>
      </c>
      <c r="G280">
        <v>4</v>
      </c>
      <c r="H280">
        <v>3</v>
      </c>
      <c r="I280">
        <v>9</v>
      </c>
      <c r="J280">
        <v>4</v>
      </c>
      <c r="K280">
        <v>2</v>
      </c>
      <c r="L280" s="23">
        <v>7</v>
      </c>
      <c r="M280" s="23">
        <v>3</v>
      </c>
      <c r="N280">
        <v>4</v>
      </c>
      <c r="O280">
        <v>7</v>
      </c>
      <c r="P280">
        <v>2</v>
      </c>
      <c r="X280" s="23"/>
      <c r="Y280" s="23"/>
      <c r="AB280" s="7">
        <f t="shared" si="49"/>
        <v>-75</v>
      </c>
      <c r="AC280" s="7">
        <f t="shared" si="50"/>
      </c>
      <c r="AD280" s="7">
        <f t="shared" si="51"/>
      </c>
      <c r="AE280" s="7">
        <f t="shared" si="52"/>
      </c>
      <c r="AF280" s="7">
        <f t="shared" si="53"/>
      </c>
      <c r="AG280" s="7">
        <f t="shared" si="54"/>
      </c>
      <c r="AH280" s="7">
        <f t="shared" si="55"/>
      </c>
      <c r="AI280" s="7">
        <f t="shared" si="56"/>
      </c>
      <c r="AJ280" s="7">
        <f t="shared" si="57"/>
      </c>
      <c r="AK280" s="7">
        <f t="shared" si="58"/>
      </c>
      <c r="AL280" s="7">
        <f t="shared" si="59"/>
      </c>
      <c r="AM280" s="7">
        <f t="shared" si="60"/>
      </c>
      <c r="AN280" s="37"/>
      <c r="AO280" s="37"/>
      <c r="AP280" s="37"/>
      <c r="AQ280" s="37"/>
      <c r="AR280" s="37"/>
      <c r="AS280" s="37"/>
    </row>
    <row r="281" spans="2:45" ht="12.75">
      <c r="B281" t="s">
        <v>623</v>
      </c>
      <c r="C281" t="s">
        <v>624</v>
      </c>
      <c r="D281">
        <v>0</v>
      </c>
      <c r="E281">
        <v>0</v>
      </c>
      <c r="F281">
        <v>0</v>
      </c>
      <c r="G281">
        <v>2</v>
      </c>
      <c r="H281">
        <v>2</v>
      </c>
      <c r="I281">
        <v>1</v>
      </c>
      <c r="J281">
        <v>0</v>
      </c>
      <c r="K281">
        <v>0</v>
      </c>
      <c r="L281" s="23">
        <v>0</v>
      </c>
      <c r="M281" s="23">
        <v>0</v>
      </c>
      <c r="N281">
        <v>0</v>
      </c>
      <c r="O281">
        <v>1</v>
      </c>
      <c r="P281">
        <v>0</v>
      </c>
      <c r="X281" s="23"/>
      <c r="Y281" s="23"/>
      <c r="AB281" s="7">
        <f t="shared" si="49"/>
      </c>
      <c r="AC281" s="7">
        <f t="shared" si="50"/>
      </c>
      <c r="AD281" s="7">
        <f t="shared" si="51"/>
      </c>
      <c r="AE281" s="7">
        <f t="shared" si="52"/>
      </c>
      <c r="AF281" s="7">
        <f t="shared" si="53"/>
      </c>
      <c r="AG281" s="7">
        <f t="shared" si="54"/>
      </c>
      <c r="AH281" s="7">
        <f t="shared" si="55"/>
      </c>
      <c r="AI281" s="7">
        <f t="shared" si="56"/>
      </c>
      <c r="AJ281" s="7">
        <f t="shared" si="57"/>
      </c>
      <c r="AK281" s="7">
        <f t="shared" si="58"/>
      </c>
      <c r="AL281" s="7">
        <f t="shared" si="59"/>
      </c>
      <c r="AM281" s="7">
        <f t="shared" si="60"/>
      </c>
      <c r="AN281" s="37"/>
      <c r="AO281" s="37"/>
      <c r="AP281" s="37"/>
      <c r="AQ281" s="37"/>
      <c r="AR281" s="37"/>
      <c r="AS281" s="37"/>
    </row>
    <row r="282" spans="2:45" ht="12.75">
      <c r="B282" t="s">
        <v>625</v>
      </c>
      <c r="C282" t="s">
        <v>626</v>
      </c>
      <c r="D282">
        <v>7</v>
      </c>
      <c r="E282">
        <v>3</v>
      </c>
      <c r="F282">
        <v>1</v>
      </c>
      <c r="G282">
        <v>5</v>
      </c>
      <c r="H282">
        <v>3</v>
      </c>
      <c r="I282">
        <v>6</v>
      </c>
      <c r="J282">
        <v>2</v>
      </c>
      <c r="K282">
        <v>4</v>
      </c>
      <c r="L282" s="23">
        <v>3</v>
      </c>
      <c r="M282" s="23">
        <v>3</v>
      </c>
      <c r="N282">
        <v>4</v>
      </c>
      <c r="O282">
        <v>3</v>
      </c>
      <c r="P282">
        <v>3</v>
      </c>
      <c r="X282" s="23"/>
      <c r="Y282" s="23"/>
      <c r="AB282" s="7">
        <f t="shared" si="49"/>
        <v>-57.142857142857146</v>
      </c>
      <c r="AC282" s="7">
        <f t="shared" si="50"/>
      </c>
      <c r="AD282" s="7">
        <f t="shared" si="51"/>
      </c>
      <c r="AE282" s="7">
        <f t="shared" si="52"/>
      </c>
      <c r="AF282" s="7">
        <f t="shared" si="53"/>
      </c>
      <c r="AG282" s="7">
        <f t="shared" si="54"/>
      </c>
      <c r="AH282" s="7">
        <f t="shared" si="55"/>
      </c>
      <c r="AI282" s="7">
        <f t="shared" si="56"/>
      </c>
      <c r="AJ282" s="7">
        <f t="shared" si="57"/>
      </c>
      <c r="AK282" s="7">
        <f t="shared" si="58"/>
      </c>
      <c r="AL282" s="7">
        <f t="shared" si="59"/>
      </c>
      <c r="AM282" s="7">
        <f t="shared" si="60"/>
      </c>
      <c r="AN282" s="37"/>
      <c r="AO282" s="37"/>
      <c r="AP282" s="37"/>
      <c r="AQ282" s="37"/>
      <c r="AR282" s="37"/>
      <c r="AS282" s="37"/>
    </row>
    <row r="283" spans="1:45" ht="12.75">
      <c r="A283" t="s">
        <v>57</v>
      </c>
      <c r="B283" t="s">
        <v>627</v>
      </c>
      <c r="C283" t="s">
        <v>628</v>
      </c>
      <c r="D283">
        <v>0</v>
      </c>
      <c r="E283">
        <v>0</v>
      </c>
      <c r="F283">
        <v>3</v>
      </c>
      <c r="G283">
        <v>0</v>
      </c>
      <c r="H283">
        <v>0</v>
      </c>
      <c r="I283">
        <v>0</v>
      </c>
      <c r="J283">
        <v>0</v>
      </c>
      <c r="K283">
        <v>0</v>
      </c>
      <c r="L283" s="23">
        <v>0</v>
      </c>
      <c r="M283" s="23">
        <v>0</v>
      </c>
      <c r="N283">
        <v>0</v>
      </c>
      <c r="O283">
        <v>0</v>
      </c>
      <c r="P283">
        <v>0</v>
      </c>
      <c r="X283" s="23"/>
      <c r="Y283" s="23"/>
      <c r="AB283" s="7">
        <f t="shared" si="49"/>
      </c>
      <c r="AC283" s="7">
        <f t="shared" si="50"/>
      </c>
      <c r="AD283" s="7">
        <f t="shared" si="51"/>
      </c>
      <c r="AE283" s="7">
        <f t="shared" si="52"/>
      </c>
      <c r="AF283" s="7">
        <f t="shared" si="53"/>
      </c>
      <c r="AG283" s="7">
        <f t="shared" si="54"/>
      </c>
      <c r="AH283" s="7">
        <f t="shared" si="55"/>
      </c>
      <c r="AI283" s="7">
        <f t="shared" si="56"/>
      </c>
      <c r="AJ283" s="7">
        <f t="shared" si="57"/>
      </c>
      <c r="AK283" s="7">
        <f t="shared" si="58"/>
      </c>
      <c r="AL283" s="7">
        <f t="shared" si="59"/>
      </c>
      <c r="AM283" s="7">
        <f t="shared" si="60"/>
      </c>
      <c r="AN283" s="37"/>
      <c r="AO283" s="37"/>
      <c r="AP283" s="37"/>
      <c r="AQ283" s="37"/>
      <c r="AR283" s="37"/>
      <c r="AS283" s="37"/>
    </row>
    <row r="284" spans="2:45" ht="12.75">
      <c r="B284" t="s">
        <v>629</v>
      </c>
      <c r="C284" t="s">
        <v>630</v>
      </c>
      <c r="D284">
        <v>0</v>
      </c>
      <c r="E284">
        <v>1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 s="23">
        <v>1</v>
      </c>
      <c r="M284" s="23">
        <v>0</v>
      </c>
      <c r="N284">
        <v>0</v>
      </c>
      <c r="O284">
        <v>0</v>
      </c>
      <c r="P284">
        <v>0</v>
      </c>
      <c r="X284" s="23"/>
      <c r="Y284" s="23"/>
      <c r="AB284" s="7">
        <f t="shared" si="49"/>
      </c>
      <c r="AC284" s="7">
        <f t="shared" si="50"/>
      </c>
      <c r="AD284" s="7">
        <f t="shared" si="51"/>
      </c>
      <c r="AE284" s="7">
        <f t="shared" si="52"/>
      </c>
      <c r="AF284" s="7">
        <f t="shared" si="53"/>
      </c>
      <c r="AG284" s="7">
        <f t="shared" si="54"/>
      </c>
      <c r="AH284" s="7">
        <f t="shared" si="55"/>
      </c>
      <c r="AI284" s="7">
        <f t="shared" si="56"/>
      </c>
      <c r="AJ284" s="7">
        <f t="shared" si="57"/>
      </c>
      <c r="AK284" s="7">
        <f t="shared" si="58"/>
      </c>
      <c r="AL284" s="7">
        <f t="shared" si="59"/>
      </c>
      <c r="AM284" s="7">
        <f t="shared" si="60"/>
      </c>
      <c r="AN284" s="37"/>
      <c r="AO284" s="37"/>
      <c r="AP284" s="37"/>
      <c r="AQ284" s="37"/>
      <c r="AR284" s="37"/>
      <c r="AS284" s="37"/>
    </row>
    <row r="285" spans="2:45" ht="12.75">
      <c r="B285" t="s">
        <v>631</v>
      </c>
      <c r="C285" t="s">
        <v>632</v>
      </c>
      <c r="D285">
        <v>0</v>
      </c>
      <c r="E285">
        <v>0</v>
      </c>
      <c r="F285">
        <v>1</v>
      </c>
      <c r="G285">
        <v>0</v>
      </c>
      <c r="H285">
        <v>1</v>
      </c>
      <c r="I285">
        <v>0</v>
      </c>
      <c r="J285">
        <v>1</v>
      </c>
      <c r="K285">
        <v>2</v>
      </c>
      <c r="L285" s="23">
        <v>0</v>
      </c>
      <c r="M285" s="23">
        <v>1</v>
      </c>
      <c r="N285">
        <v>0</v>
      </c>
      <c r="O285">
        <v>0</v>
      </c>
      <c r="P285">
        <v>0</v>
      </c>
      <c r="X285" s="23"/>
      <c r="Y285" s="23"/>
      <c r="AB285" s="7">
        <f t="shared" si="49"/>
      </c>
      <c r="AC285" s="7">
        <f t="shared" si="50"/>
      </c>
      <c r="AD285" s="7">
        <f t="shared" si="51"/>
      </c>
      <c r="AE285" s="7">
        <f t="shared" si="52"/>
      </c>
      <c r="AF285" s="7">
        <f t="shared" si="53"/>
      </c>
      <c r="AG285" s="7">
        <f t="shared" si="54"/>
      </c>
      <c r="AH285" s="7">
        <f t="shared" si="55"/>
      </c>
      <c r="AI285" s="7">
        <f t="shared" si="56"/>
      </c>
      <c r="AJ285" s="7">
        <f t="shared" si="57"/>
      </c>
      <c r="AK285" s="7">
        <f t="shared" si="58"/>
      </c>
      <c r="AL285" s="7">
        <f t="shared" si="59"/>
      </c>
      <c r="AM285" s="7">
        <f t="shared" si="60"/>
      </c>
      <c r="AN285" s="37"/>
      <c r="AO285" s="37"/>
      <c r="AP285" s="37"/>
      <c r="AQ285" s="37"/>
      <c r="AR285" s="37"/>
      <c r="AS285" s="37"/>
    </row>
    <row r="286" spans="2:45" ht="12.75">
      <c r="B286" t="s">
        <v>633</v>
      </c>
      <c r="C286" t="s">
        <v>634</v>
      </c>
      <c r="D286">
        <v>0</v>
      </c>
      <c r="E286">
        <v>1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 s="23">
        <v>0</v>
      </c>
      <c r="M286" s="23">
        <v>1</v>
      </c>
      <c r="N286">
        <v>0</v>
      </c>
      <c r="O286">
        <v>1</v>
      </c>
      <c r="P286">
        <v>1</v>
      </c>
      <c r="X286" s="23"/>
      <c r="Y286" s="23"/>
      <c r="AB286" s="7">
        <f t="shared" si="49"/>
      </c>
      <c r="AC286" s="7">
        <f t="shared" si="50"/>
      </c>
      <c r="AD286" s="7">
        <f t="shared" si="51"/>
      </c>
      <c r="AE286" s="7">
        <f t="shared" si="52"/>
      </c>
      <c r="AF286" s="7">
        <f t="shared" si="53"/>
      </c>
      <c r="AG286" s="7">
        <f t="shared" si="54"/>
      </c>
      <c r="AH286" s="7">
        <f t="shared" si="55"/>
      </c>
      <c r="AI286" s="7">
        <f t="shared" si="56"/>
      </c>
      <c r="AJ286" s="7">
        <f t="shared" si="57"/>
      </c>
      <c r="AK286" s="7">
        <f t="shared" si="58"/>
      </c>
      <c r="AL286" s="7">
        <f t="shared" si="59"/>
      </c>
      <c r="AM286" s="7">
        <f t="shared" si="60"/>
      </c>
      <c r="AN286" s="37"/>
      <c r="AO286" s="37"/>
      <c r="AP286" s="37"/>
      <c r="AQ286" s="37"/>
      <c r="AR286" s="37"/>
      <c r="AS286" s="37"/>
    </row>
    <row r="287" spans="2:45" ht="12.75">
      <c r="B287" t="s">
        <v>635</v>
      </c>
      <c r="C287" t="s">
        <v>636</v>
      </c>
      <c r="D287">
        <v>2</v>
      </c>
      <c r="E287">
        <v>2</v>
      </c>
      <c r="F287">
        <v>0</v>
      </c>
      <c r="G287">
        <v>0</v>
      </c>
      <c r="H287">
        <v>1</v>
      </c>
      <c r="I287">
        <v>0</v>
      </c>
      <c r="J287">
        <v>1</v>
      </c>
      <c r="K287">
        <v>0</v>
      </c>
      <c r="L287" s="23">
        <v>1</v>
      </c>
      <c r="M287" s="23">
        <v>0</v>
      </c>
      <c r="N287">
        <v>1</v>
      </c>
      <c r="O287">
        <v>4</v>
      </c>
      <c r="P287">
        <v>3</v>
      </c>
      <c r="X287" s="23"/>
      <c r="Y287" s="23"/>
      <c r="AB287" s="7">
        <f t="shared" si="49"/>
        <v>50</v>
      </c>
      <c r="AC287" s="7">
        <f t="shared" si="50"/>
      </c>
      <c r="AD287" s="7">
        <f t="shared" si="51"/>
      </c>
      <c r="AE287" s="7">
        <f t="shared" si="52"/>
      </c>
      <c r="AF287" s="7">
        <f t="shared" si="53"/>
      </c>
      <c r="AG287" s="7">
        <f t="shared" si="54"/>
      </c>
      <c r="AH287" s="7">
        <f t="shared" si="55"/>
      </c>
      <c r="AI287" s="7">
        <f t="shared" si="56"/>
      </c>
      <c r="AJ287" s="7">
        <f t="shared" si="57"/>
      </c>
      <c r="AK287" s="7">
        <f t="shared" si="58"/>
      </c>
      <c r="AL287" s="7">
        <f t="shared" si="59"/>
      </c>
      <c r="AM287" s="7">
        <f t="shared" si="60"/>
      </c>
      <c r="AN287" s="37"/>
      <c r="AO287" s="37"/>
      <c r="AP287" s="37"/>
      <c r="AQ287" s="37"/>
      <c r="AR287" s="37"/>
      <c r="AS287" s="37"/>
    </row>
    <row r="288" spans="2:45" ht="12.75">
      <c r="B288" t="s">
        <v>637</v>
      </c>
      <c r="C288" t="s">
        <v>638</v>
      </c>
      <c r="D288">
        <v>0</v>
      </c>
      <c r="E288">
        <v>1</v>
      </c>
      <c r="F288">
        <v>1</v>
      </c>
      <c r="G288">
        <v>0</v>
      </c>
      <c r="H288">
        <v>1</v>
      </c>
      <c r="I288">
        <v>0</v>
      </c>
      <c r="J288">
        <v>0</v>
      </c>
      <c r="K288">
        <v>0</v>
      </c>
      <c r="L288" s="23">
        <v>0</v>
      </c>
      <c r="M288" s="23">
        <v>0</v>
      </c>
      <c r="N288">
        <v>1</v>
      </c>
      <c r="O288">
        <v>0</v>
      </c>
      <c r="P288">
        <v>0</v>
      </c>
      <c r="X288" s="23"/>
      <c r="Y288" s="23"/>
      <c r="AB288" s="7">
        <f t="shared" si="49"/>
      </c>
      <c r="AC288" s="7">
        <f t="shared" si="50"/>
      </c>
      <c r="AD288" s="7">
        <f t="shared" si="51"/>
      </c>
      <c r="AE288" s="7">
        <f t="shared" si="52"/>
      </c>
      <c r="AF288" s="7">
        <f t="shared" si="53"/>
      </c>
      <c r="AG288" s="7">
        <f t="shared" si="54"/>
      </c>
      <c r="AH288" s="7">
        <f t="shared" si="55"/>
      </c>
      <c r="AI288" s="7">
        <f t="shared" si="56"/>
      </c>
      <c r="AJ288" s="7">
        <f t="shared" si="57"/>
      </c>
      <c r="AK288" s="7">
        <f t="shared" si="58"/>
      </c>
      <c r="AL288" s="7">
        <f t="shared" si="59"/>
      </c>
      <c r="AM288" s="7">
        <f t="shared" si="60"/>
      </c>
      <c r="AN288" s="37"/>
      <c r="AO288" s="37"/>
      <c r="AP288" s="41"/>
      <c r="AQ288" s="37"/>
      <c r="AR288" s="37"/>
      <c r="AS288" s="37"/>
    </row>
    <row r="289" spans="2:45" ht="12.75">
      <c r="B289" t="s">
        <v>639</v>
      </c>
      <c r="C289" t="s">
        <v>640</v>
      </c>
      <c r="D289">
        <v>1</v>
      </c>
      <c r="E289">
        <v>1</v>
      </c>
      <c r="F289">
        <v>0</v>
      </c>
      <c r="G289">
        <v>0</v>
      </c>
      <c r="H289">
        <v>1</v>
      </c>
      <c r="I289">
        <v>1</v>
      </c>
      <c r="J289">
        <v>0</v>
      </c>
      <c r="K289">
        <v>1</v>
      </c>
      <c r="L289" s="23">
        <v>1</v>
      </c>
      <c r="M289" s="23">
        <v>0</v>
      </c>
      <c r="N289">
        <v>0</v>
      </c>
      <c r="O289">
        <v>0</v>
      </c>
      <c r="P289">
        <v>0</v>
      </c>
      <c r="X289" s="23"/>
      <c r="Y289" s="23"/>
      <c r="AB289" s="7">
        <f t="shared" si="49"/>
        <v>-100</v>
      </c>
      <c r="AC289" s="7">
        <f t="shared" si="50"/>
      </c>
      <c r="AD289" s="7">
        <f t="shared" si="51"/>
      </c>
      <c r="AE289" s="7">
        <f t="shared" si="52"/>
      </c>
      <c r="AF289" s="7">
        <f t="shared" si="53"/>
      </c>
      <c r="AG289" s="7">
        <f t="shared" si="54"/>
      </c>
      <c r="AH289" s="7">
        <f t="shared" si="55"/>
      </c>
      <c r="AI289" s="7">
        <f t="shared" si="56"/>
      </c>
      <c r="AJ289" s="7">
        <f t="shared" si="57"/>
      </c>
      <c r="AK289" s="7">
        <f t="shared" si="58"/>
      </c>
      <c r="AL289" s="7">
        <f t="shared" si="59"/>
      </c>
      <c r="AM289" s="7">
        <f t="shared" si="60"/>
      </c>
      <c r="AN289" s="37"/>
      <c r="AO289" s="37"/>
      <c r="AP289" s="41"/>
      <c r="AQ289" s="37"/>
      <c r="AR289" s="37"/>
      <c r="AS289" s="37"/>
    </row>
    <row r="290" spans="2:45" ht="12.75">
      <c r="B290" t="s">
        <v>641</v>
      </c>
      <c r="C290" t="s">
        <v>642</v>
      </c>
      <c r="D290">
        <v>0</v>
      </c>
      <c r="E290">
        <v>1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 s="23">
        <v>0</v>
      </c>
      <c r="M290" s="23">
        <v>0</v>
      </c>
      <c r="N290">
        <v>1</v>
      </c>
      <c r="O290">
        <v>0</v>
      </c>
      <c r="P290">
        <v>0</v>
      </c>
      <c r="X290" s="23"/>
      <c r="Y290" s="23"/>
      <c r="AB290" s="7">
        <f t="shared" si="49"/>
      </c>
      <c r="AC290" s="7">
        <f t="shared" si="50"/>
      </c>
      <c r="AD290" s="7">
        <f t="shared" si="51"/>
      </c>
      <c r="AE290" s="7">
        <f t="shared" si="52"/>
      </c>
      <c r="AF290" s="7">
        <f t="shared" si="53"/>
      </c>
      <c r="AG290" s="7">
        <f t="shared" si="54"/>
      </c>
      <c r="AH290" s="7">
        <f t="shared" si="55"/>
      </c>
      <c r="AI290" s="7">
        <f t="shared" si="56"/>
      </c>
      <c r="AJ290" s="7">
        <f t="shared" si="57"/>
      </c>
      <c r="AK290" s="7">
        <f t="shared" si="58"/>
      </c>
      <c r="AL290" s="7">
        <f t="shared" si="59"/>
      </c>
      <c r="AM290" s="7">
        <f t="shared" si="60"/>
      </c>
      <c r="AN290" s="37"/>
      <c r="AO290" s="37"/>
      <c r="AP290" s="41"/>
      <c r="AQ290" s="37"/>
      <c r="AR290" s="37"/>
      <c r="AS290" s="37"/>
    </row>
    <row r="291" spans="2:45" ht="12.75">
      <c r="B291" t="s">
        <v>643</v>
      </c>
      <c r="C291" t="s">
        <v>644</v>
      </c>
      <c r="D291">
        <v>0</v>
      </c>
      <c r="E291">
        <v>1</v>
      </c>
      <c r="F291">
        <v>1</v>
      </c>
      <c r="G291">
        <v>0</v>
      </c>
      <c r="H291">
        <v>1</v>
      </c>
      <c r="I291">
        <v>0</v>
      </c>
      <c r="J291">
        <v>0</v>
      </c>
      <c r="K291">
        <v>1</v>
      </c>
      <c r="L291" s="23">
        <v>0</v>
      </c>
      <c r="M291" s="23">
        <v>0</v>
      </c>
      <c r="N291">
        <v>0</v>
      </c>
      <c r="O291">
        <v>1</v>
      </c>
      <c r="P291">
        <v>0</v>
      </c>
      <c r="X291" s="23"/>
      <c r="Y291" s="23"/>
      <c r="AB291" s="7">
        <f t="shared" si="49"/>
      </c>
      <c r="AC291" s="7">
        <f t="shared" si="50"/>
      </c>
      <c r="AD291" s="7">
        <f t="shared" si="51"/>
      </c>
      <c r="AE291" s="7">
        <f t="shared" si="52"/>
      </c>
      <c r="AF291" s="7">
        <f t="shared" si="53"/>
      </c>
      <c r="AG291" s="7">
        <f t="shared" si="54"/>
      </c>
      <c r="AH291" s="7">
        <f t="shared" si="55"/>
      </c>
      <c r="AI291" s="7">
        <f t="shared" si="56"/>
      </c>
      <c r="AJ291" s="7">
        <f t="shared" si="57"/>
      </c>
      <c r="AK291" s="7">
        <f t="shared" si="58"/>
      </c>
      <c r="AL291" s="7">
        <f t="shared" si="59"/>
      </c>
      <c r="AM291" s="7">
        <f t="shared" si="60"/>
      </c>
      <c r="AN291" s="37"/>
      <c r="AO291" s="37"/>
      <c r="AP291" s="41"/>
      <c r="AQ291" s="37"/>
      <c r="AR291" s="37"/>
      <c r="AS291" s="37"/>
    </row>
    <row r="292" spans="2:45" ht="12.75">
      <c r="B292" t="s">
        <v>645</v>
      </c>
      <c r="C292" t="s">
        <v>646</v>
      </c>
      <c r="D292">
        <v>1</v>
      </c>
      <c r="E292">
        <v>4</v>
      </c>
      <c r="F292">
        <v>2</v>
      </c>
      <c r="G292">
        <v>1</v>
      </c>
      <c r="H292">
        <v>1</v>
      </c>
      <c r="I292">
        <v>6</v>
      </c>
      <c r="J292">
        <v>6</v>
      </c>
      <c r="K292">
        <v>1</v>
      </c>
      <c r="L292" s="23">
        <v>1</v>
      </c>
      <c r="M292" s="23">
        <v>4</v>
      </c>
      <c r="N292">
        <v>1</v>
      </c>
      <c r="O292">
        <v>3</v>
      </c>
      <c r="P292">
        <v>4</v>
      </c>
      <c r="X292" s="23"/>
      <c r="Y292" s="23"/>
      <c r="AB292" s="7">
        <f t="shared" si="49"/>
        <v>300</v>
      </c>
      <c r="AC292" s="7">
        <f t="shared" si="50"/>
      </c>
      <c r="AD292" s="7">
        <f t="shared" si="51"/>
      </c>
      <c r="AE292" s="7">
        <f t="shared" si="52"/>
      </c>
      <c r="AF292" s="7">
        <f t="shared" si="53"/>
      </c>
      <c r="AG292" s="7">
        <f t="shared" si="54"/>
      </c>
      <c r="AH292" s="7">
        <f t="shared" si="55"/>
      </c>
      <c r="AI292" s="7">
        <f t="shared" si="56"/>
      </c>
      <c r="AJ292" s="7">
        <f t="shared" si="57"/>
      </c>
      <c r="AK292" s="7">
        <f t="shared" si="58"/>
      </c>
      <c r="AL292" s="7">
        <f t="shared" si="59"/>
      </c>
      <c r="AM292" s="7">
        <f t="shared" si="60"/>
      </c>
      <c r="AN292" s="37"/>
      <c r="AO292" s="37"/>
      <c r="AP292" s="41"/>
      <c r="AQ292" s="37"/>
      <c r="AR292" s="37"/>
      <c r="AS292" s="37"/>
    </row>
    <row r="293" spans="2:45" ht="12.75">
      <c r="B293" t="s">
        <v>647</v>
      </c>
      <c r="C293" t="s">
        <v>648</v>
      </c>
      <c r="D293">
        <v>6</v>
      </c>
      <c r="E293">
        <v>1</v>
      </c>
      <c r="F293">
        <v>2</v>
      </c>
      <c r="G293">
        <v>0</v>
      </c>
      <c r="H293">
        <v>2</v>
      </c>
      <c r="I293">
        <v>1</v>
      </c>
      <c r="J293">
        <v>1</v>
      </c>
      <c r="K293">
        <v>2</v>
      </c>
      <c r="L293" s="23">
        <v>1</v>
      </c>
      <c r="M293" s="23">
        <v>2</v>
      </c>
      <c r="N293">
        <v>2</v>
      </c>
      <c r="O293">
        <v>0</v>
      </c>
      <c r="P293">
        <v>1</v>
      </c>
      <c r="X293" s="23"/>
      <c r="Y293" s="23"/>
      <c r="AB293" s="7">
        <f t="shared" si="49"/>
        <v>-83.33333333333333</v>
      </c>
      <c r="AC293" s="7">
        <f t="shared" si="50"/>
      </c>
      <c r="AD293" s="7">
        <f t="shared" si="51"/>
      </c>
      <c r="AE293" s="7">
        <f t="shared" si="52"/>
      </c>
      <c r="AF293" s="7">
        <f t="shared" si="53"/>
      </c>
      <c r="AG293" s="7">
        <f t="shared" si="54"/>
      </c>
      <c r="AH293" s="7">
        <f t="shared" si="55"/>
      </c>
      <c r="AI293" s="7">
        <f t="shared" si="56"/>
      </c>
      <c r="AJ293" s="7">
        <f t="shared" si="57"/>
      </c>
      <c r="AK293" s="7">
        <f t="shared" si="58"/>
      </c>
      <c r="AL293" s="7">
        <f t="shared" si="59"/>
      </c>
      <c r="AM293" s="7">
        <f t="shared" si="60"/>
      </c>
      <c r="AN293" s="37"/>
      <c r="AO293" s="37"/>
      <c r="AP293" s="41"/>
      <c r="AQ293" s="37"/>
      <c r="AR293" s="37"/>
      <c r="AS293" s="37"/>
    </row>
    <row r="294" spans="2:45" ht="12.75">
      <c r="B294" t="s">
        <v>649</v>
      </c>
      <c r="C294" t="s">
        <v>650</v>
      </c>
      <c r="D294">
        <v>1</v>
      </c>
      <c r="E294">
        <v>1</v>
      </c>
      <c r="F294">
        <v>2</v>
      </c>
      <c r="G294">
        <v>2</v>
      </c>
      <c r="H294">
        <v>0</v>
      </c>
      <c r="I294">
        <v>1</v>
      </c>
      <c r="J294">
        <v>0</v>
      </c>
      <c r="K294">
        <v>0</v>
      </c>
      <c r="L294" s="23">
        <v>0</v>
      </c>
      <c r="M294" s="23">
        <v>0</v>
      </c>
      <c r="N294">
        <v>0</v>
      </c>
      <c r="O294">
        <v>2</v>
      </c>
      <c r="P294">
        <v>0</v>
      </c>
      <c r="X294" s="23"/>
      <c r="Y294" s="23"/>
      <c r="AB294" s="7">
        <f t="shared" si="49"/>
        <v>-100</v>
      </c>
      <c r="AC294" s="7">
        <f t="shared" si="50"/>
      </c>
      <c r="AD294" s="7">
        <f t="shared" si="51"/>
      </c>
      <c r="AE294" s="7">
        <f t="shared" si="52"/>
      </c>
      <c r="AF294" s="7">
        <f t="shared" si="53"/>
      </c>
      <c r="AG294" s="7">
        <f t="shared" si="54"/>
      </c>
      <c r="AH294" s="7">
        <f t="shared" si="55"/>
      </c>
      <c r="AI294" s="7">
        <f t="shared" si="56"/>
      </c>
      <c r="AJ294" s="7">
        <f t="shared" si="57"/>
      </c>
      <c r="AK294" s="7">
        <f t="shared" si="58"/>
      </c>
      <c r="AL294" s="7">
        <f t="shared" si="59"/>
      </c>
      <c r="AM294" s="7">
        <f t="shared" si="60"/>
      </c>
      <c r="AN294" s="37"/>
      <c r="AO294" s="37"/>
      <c r="AP294" s="41"/>
      <c r="AQ294" s="37"/>
      <c r="AR294" s="37"/>
      <c r="AS294" s="37"/>
    </row>
    <row r="295" spans="2:45" ht="12.75">
      <c r="B295" t="s">
        <v>651</v>
      </c>
      <c r="C295" t="s">
        <v>652</v>
      </c>
      <c r="D295">
        <v>1</v>
      </c>
      <c r="E295">
        <v>1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3</v>
      </c>
      <c r="L295" s="23">
        <v>1</v>
      </c>
      <c r="M295" s="23">
        <v>2</v>
      </c>
      <c r="N295">
        <v>2</v>
      </c>
      <c r="O295">
        <v>1</v>
      </c>
      <c r="P295">
        <v>1</v>
      </c>
      <c r="X295" s="23"/>
      <c r="Y295" s="23"/>
      <c r="AB295" s="7">
        <f t="shared" si="49"/>
        <v>0</v>
      </c>
      <c r="AC295" s="7">
        <f t="shared" si="50"/>
      </c>
      <c r="AD295" s="7">
        <f t="shared" si="51"/>
      </c>
      <c r="AE295" s="7">
        <f t="shared" si="52"/>
      </c>
      <c r="AF295" s="7">
        <f t="shared" si="53"/>
      </c>
      <c r="AG295" s="7">
        <f t="shared" si="54"/>
      </c>
      <c r="AH295" s="7">
        <f t="shared" si="55"/>
      </c>
      <c r="AI295" s="7">
        <f t="shared" si="56"/>
      </c>
      <c r="AJ295" s="7">
        <f t="shared" si="57"/>
      </c>
      <c r="AK295" s="7">
        <f t="shared" si="58"/>
      </c>
      <c r="AL295" s="7">
        <f t="shared" si="59"/>
      </c>
      <c r="AM295" s="7">
        <f t="shared" si="60"/>
      </c>
      <c r="AN295" s="37"/>
      <c r="AO295" s="37"/>
      <c r="AP295" s="41"/>
      <c r="AQ295" s="37"/>
      <c r="AR295" s="37"/>
      <c r="AS295" s="37"/>
    </row>
    <row r="296" spans="2:45" ht="12.75">
      <c r="B296" t="s">
        <v>653</v>
      </c>
      <c r="C296" t="s">
        <v>654</v>
      </c>
      <c r="D296">
        <v>4</v>
      </c>
      <c r="E296">
        <v>0</v>
      </c>
      <c r="F296">
        <v>0</v>
      </c>
      <c r="G296">
        <v>1</v>
      </c>
      <c r="H296">
        <v>0</v>
      </c>
      <c r="I296">
        <v>2</v>
      </c>
      <c r="J296">
        <v>0</v>
      </c>
      <c r="K296">
        <v>0</v>
      </c>
      <c r="L296" s="23">
        <v>0</v>
      </c>
      <c r="M296" s="23">
        <v>0</v>
      </c>
      <c r="N296">
        <v>0</v>
      </c>
      <c r="O296">
        <v>1</v>
      </c>
      <c r="P296">
        <v>1</v>
      </c>
      <c r="X296" s="23"/>
      <c r="Y296" s="23"/>
      <c r="AB296" s="7">
        <f t="shared" si="49"/>
        <v>-75</v>
      </c>
      <c r="AC296" s="7">
        <f t="shared" si="50"/>
      </c>
      <c r="AD296" s="7">
        <f t="shared" si="51"/>
      </c>
      <c r="AE296" s="7">
        <f t="shared" si="52"/>
      </c>
      <c r="AF296" s="7">
        <f t="shared" si="53"/>
      </c>
      <c r="AG296" s="7">
        <f t="shared" si="54"/>
      </c>
      <c r="AH296" s="7">
        <f t="shared" si="55"/>
      </c>
      <c r="AI296" s="7">
        <f t="shared" si="56"/>
      </c>
      <c r="AJ296" s="7">
        <f t="shared" si="57"/>
      </c>
      <c r="AK296" s="7">
        <f t="shared" si="58"/>
      </c>
      <c r="AL296" s="7">
        <f t="shared" si="59"/>
      </c>
      <c r="AM296" s="7">
        <f t="shared" si="60"/>
      </c>
      <c r="AN296" s="37"/>
      <c r="AO296" s="37"/>
      <c r="AP296" s="41"/>
      <c r="AQ296" s="37"/>
      <c r="AR296" s="37"/>
      <c r="AS296" s="37"/>
    </row>
    <row r="297" spans="1:45" ht="12.75">
      <c r="A297" t="s">
        <v>72</v>
      </c>
      <c r="D297" s="1">
        <v>721</v>
      </c>
      <c r="E297" s="25">
        <f>SUM(E7:E296)</f>
        <v>700</v>
      </c>
      <c r="F297" s="25">
        <v>655</v>
      </c>
      <c r="G297" s="25">
        <v>716</v>
      </c>
      <c r="H297" s="25">
        <v>774</v>
      </c>
      <c r="I297" s="25">
        <v>705</v>
      </c>
      <c r="J297" s="25">
        <v>508</v>
      </c>
      <c r="K297" s="25">
        <v>467</v>
      </c>
      <c r="L297" s="25">
        <v>523</v>
      </c>
      <c r="M297" s="25">
        <v>631</v>
      </c>
      <c r="N297" s="25">
        <v>700</v>
      </c>
      <c r="O297" s="25">
        <v>601</v>
      </c>
      <c r="P297" s="25">
        <f>IF(SUM(P7:P296)&gt;0,SUM(P7:P296),"")</f>
        <v>595</v>
      </c>
      <c r="Q297" s="25">
        <f aca="true" t="shared" si="61" ref="Q297:AA297">IF(SUM(Q7:Q296)&gt;0,SUM(Q7:Q296),"")</f>
      </c>
      <c r="R297" s="25">
        <f t="shared" si="61"/>
      </c>
      <c r="S297" s="25">
        <f t="shared" si="61"/>
      </c>
      <c r="T297" s="25">
        <f t="shared" si="61"/>
      </c>
      <c r="U297" s="25">
        <f t="shared" si="61"/>
      </c>
      <c r="V297" s="25">
        <f t="shared" si="61"/>
      </c>
      <c r="W297" s="25">
        <f t="shared" si="61"/>
      </c>
      <c r="X297" s="25">
        <f t="shared" si="61"/>
      </c>
      <c r="Y297" s="25">
        <f t="shared" si="61"/>
      </c>
      <c r="Z297" s="25">
        <f t="shared" si="61"/>
      </c>
      <c r="AA297" s="25">
        <f t="shared" si="61"/>
      </c>
      <c r="AB297" s="25">
        <f>IF(P297&lt;&gt;"",(IF(D297&gt;0,100*P297/D297-100,"")),"")</f>
        <v>-17.47572815533981</v>
      </c>
      <c r="AC297" s="25">
        <f t="shared" si="50"/>
      </c>
      <c r="AD297" s="25">
        <f t="shared" si="51"/>
      </c>
      <c r="AE297" s="25">
        <f t="shared" si="52"/>
      </c>
      <c r="AF297" s="25">
        <f t="shared" si="53"/>
      </c>
      <c r="AG297" s="25">
        <f t="shared" si="54"/>
      </c>
      <c r="AH297" s="25">
        <f t="shared" si="55"/>
      </c>
      <c r="AI297" s="25">
        <f t="shared" si="56"/>
      </c>
      <c r="AJ297" s="25">
        <f t="shared" si="57"/>
      </c>
      <c r="AK297" s="25">
        <f t="shared" si="58"/>
      </c>
      <c r="AL297" s="25">
        <f t="shared" si="59"/>
      </c>
      <c r="AM297" s="25">
        <f t="shared" si="60"/>
      </c>
      <c r="AN297" s="37"/>
      <c r="AO297" s="37"/>
      <c r="AP297" s="41"/>
      <c r="AQ297" s="37"/>
      <c r="AR297" s="37"/>
      <c r="AS297" s="37"/>
    </row>
    <row r="298" spans="1:45" ht="12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37"/>
      <c r="R298" s="37"/>
      <c r="S298" s="37"/>
      <c r="T298" s="37"/>
      <c r="U298" s="37"/>
      <c r="X298" s="37"/>
      <c r="Y298" s="37"/>
      <c r="Z298" s="37"/>
      <c r="AA298" s="37"/>
      <c r="AB298" s="7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37"/>
      <c r="AO298" s="37"/>
      <c r="AP298" s="37"/>
      <c r="AQ298" s="37"/>
      <c r="AR298" s="37"/>
      <c r="AS298" s="37"/>
    </row>
    <row r="299" spans="2:45" s="22" customFormat="1" ht="12.75">
      <c r="B299" s="5"/>
      <c r="R299" s="64"/>
      <c r="S299" s="64"/>
      <c r="T299" s="37"/>
      <c r="V299"/>
      <c r="W299"/>
      <c r="X299" s="37"/>
      <c r="Y299" s="64"/>
      <c r="Z299" s="64"/>
      <c r="AA299" s="64"/>
      <c r="AN299" s="64"/>
      <c r="AO299" s="64"/>
      <c r="AP299" s="64"/>
      <c r="AQ299" s="64"/>
      <c r="AR299" s="64"/>
      <c r="AS299" s="64"/>
    </row>
    <row r="300" spans="18:45" ht="12.75">
      <c r="R300" s="37"/>
      <c r="S300" s="37"/>
      <c r="T300" s="37"/>
      <c r="X300" s="37"/>
      <c r="Y300" s="37"/>
      <c r="Z300" s="37"/>
      <c r="AA300" s="37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37"/>
      <c r="AO300" s="37"/>
      <c r="AP300" s="37"/>
      <c r="AQ300" s="37"/>
      <c r="AR300" s="37"/>
      <c r="AS300" s="37"/>
    </row>
    <row r="301" spans="18:45" ht="12.75">
      <c r="R301" s="37"/>
      <c r="S301" s="37"/>
      <c r="T301" s="37"/>
      <c r="X301" s="41"/>
      <c r="Y301" s="37"/>
      <c r="Z301" s="37"/>
      <c r="AA301" s="37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37"/>
      <c r="AO301" s="37"/>
      <c r="AP301" s="37"/>
      <c r="AQ301" s="37"/>
      <c r="AR301" s="37"/>
      <c r="AS301" s="37"/>
    </row>
    <row r="302" spans="18:45" ht="12.75">
      <c r="R302" s="37"/>
      <c r="S302" s="37"/>
      <c r="T302" s="37"/>
      <c r="X302" s="41"/>
      <c r="Y302" s="37"/>
      <c r="Z302" s="37"/>
      <c r="AA302" s="37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37"/>
      <c r="AO302" s="37"/>
      <c r="AP302" s="37"/>
      <c r="AQ302" s="37"/>
      <c r="AR302" s="37"/>
      <c r="AS302" s="37"/>
    </row>
    <row r="303" spans="18:45" ht="12.75">
      <c r="R303" s="37"/>
      <c r="S303" s="37"/>
      <c r="T303" s="37"/>
      <c r="X303" s="37"/>
      <c r="Y303" s="37"/>
      <c r="Z303" s="37"/>
      <c r="AA303" s="37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37"/>
      <c r="AO303" s="37"/>
      <c r="AP303" s="37"/>
      <c r="AQ303" s="37"/>
      <c r="AR303" s="37"/>
      <c r="AS303" s="37"/>
    </row>
    <row r="304" spans="18:45" ht="12.75">
      <c r="R304" s="37"/>
      <c r="S304" s="37"/>
      <c r="T304" s="37"/>
      <c r="X304" s="41"/>
      <c r="Y304" s="37"/>
      <c r="Z304" s="37"/>
      <c r="AA304" s="37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37"/>
      <c r="AO304" s="37"/>
      <c r="AP304" s="37"/>
      <c r="AQ304" s="37"/>
      <c r="AR304" s="37"/>
      <c r="AS304" s="37"/>
    </row>
    <row r="305" spans="18:45" ht="12.75">
      <c r="R305" s="37"/>
      <c r="S305" s="37"/>
      <c r="T305" s="37"/>
      <c r="Y305" s="37"/>
      <c r="Z305" s="37"/>
      <c r="AA305" s="37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37"/>
      <c r="AO305" s="37"/>
      <c r="AP305" s="37"/>
      <c r="AQ305" s="37"/>
      <c r="AR305" s="37"/>
      <c r="AS305" s="37"/>
    </row>
    <row r="306" spans="18:45" ht="12.75">
      <c r="R306" s="37"/>
      <c r="S306" s="37"/>
      <c r="T306" s="37"/>
      <c r="Y306" s="37"/>
      <c r="Z306" s="37"/>
      <c r="AA306" s="37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37"/>
      <c r="AO306" s="37"/>
      <c r="AP306" s="37"/>
      <c r="AQ306" s="37"/>
      <c r="AR306" s="37"/>
      <c r="AS306" s="37"/>
    </row>
    <row r="307" spans="18:45" ht="12.75">
      <c r="R307" s="37"/>
      <c r="S307" s="37"/>
      <c r="T307" s="37"/>
      <c r="Y307" s="37"/>
      <c r="Z307" s="37"/>
      <c r="AA307" s="37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37"/>
      <c r="AO307" s="37"/>
      <c r="AP307" s="37"/>
      <c r="AQ307" s="37"/>
      <c r="AR307" s="37"/>
      <c r="AS307" s="37"/>
    </row>
    <row r="308" spans="18:45" ht="12.75">
      <c r="R308" s="37"/>
      <c r="S308" s="37"/>
      <c r="T308" s="37"/>
      <c r="Y308" s="37"/>
      <c r="Z308" s="37"/>
      <c r="AA308" s="37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37"/>
      <c r="AO308" s="37"/>
      <c r="AP308" s="37"/>
      <c r="AQ308" s="37"/>
      <c r="AR308" s="37"/>
      <c r="AS308" s="37"/>
    </row>
    <row r="309" spans="18:45" ht="12.75">
      <c r="R309" s="37"/>
      <c r="S309" s="37"/>
      <c r="T309" s="37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37"/>
      <c r="AO309" s="37"/>
      <c r="AP309" s="37"/>
      <c r="AQ309" s="37"/>
      <c r="AR309" s="37"/>
      <c r="AS309" s="37"/>
    </row>
    <row r="310" spans="18:45" ht="12.75">
      <c r="R310" s="37"/>
      <c r="S310" s="37"/>
      <c r="T310" s="37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37"/>
      <c r="AO310" s="37"/>
      <c r="AP310" s="37"/>
      <c r="AQ310" s="37"/>
      <c r="AR310" s="37"/>
      <c r="AS310" s="37"/>
    </row>
    <row r="311" spans="18:45" ht="12.75">
      <c r="R311" s="37"/>
      <c r="S311" s="37"/>
      <c r="T311" s="37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37"/>
      <c r="AO311" s="37"/>
      <c r="AP311" s="37"/>
      <c r="AQ311" s="37"/>
      <c r="AR311" s="37"/>
      <c r="AS311" s="37"/>
    </row>
    <row r="312" spans="18:45" ht="12.75">
      <c r="R312" s="37"/>
      <c r="S312" s="37"/>
      <c r="T312" s="37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37"/>
      <c r="AO312" s="37"/>
      <c r="AP312" s="37"/>
      <c r="AQ312" s="37"/>
      <c r="AR312" s="37"/>
      <c r="AS312" s="37"/>
    </row>
    <row r="313" spans="18:45" ht="12.75">
      <c r="R313" s="37"/>
      <c r="S313" s="37"/>
      <c r="T313" s="37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37"/>
      <c r="AO313" s="37"/>
      <c r="AP313" s="37"/>
      <c r="AQ313" s="37"/>
      <c r="AR313" s="37"/>
      <c r="AS313" s="37"/>
    </row>
    <row r="314" spans="18:45" ht="12.75">
      <c r="R314" s="37"/>
      <c r="S314" s="37"/>
      <c r="T314" s="37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37"/>
      <c r="AO314" s="37"/>
      <c r="AP314" s="37"/>
      <c r="AQ314" s="37"/>
      <c r="AR314" s="37"/>
      <c r="AS314" s="37"/>
    </row>
    <row r="315" spans="18:45" ht="12.75">
      <c r="R315" s="37"/>
      <c r="S315" s="37"/>
      <c r="T315" s="37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37"/>
      <c r="AO315" s="37"/>
      <c r="AP315" s="37"/>
      <c r="AQ315" s="37"/>
      <c r="AR315" s="37"/>
      <c r="AS315" s="37"/>
    </row>
    <row r="316" spans="18:45" ht="12.75">
      <c r="R316" s="37"/>
      <c r="S316" s="37"/>
      <c r="T316" s="37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37"/>
      <c r="AO316" s="37"/>
      <c r="AP316" s="37"/>
      <c r="AQ316" s="37"/>
      <c r="AR316" s="37"/>
      <c r="AS316" s="37"/>
    </row>
    <row r="317" spans="18:45" ht="12.75">
      <c r="R317" s="37"/>
      <c r="S317" s="37"/>
      <c r="T317" s="37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37"/>
      <c r="AO317" s="37"/>
      <c r="AP317" s="37"/>
      <c r="AQ317" s="37"/>
      <c r="AR317" s="37"/>
      <c r="AS317" s="37"/>
    </row>
    <row r="318" spans="18:45" ht="12.75">
      <c r="R318" s="37"/>
      <c r="S318" s="37"/>
      <c r="T318" s="37"/>
      <c r="AN318" s="37"/>
      <c r="AO318" s="37"/>
      <c r="AP318" s="37"/>
      <c r="AQ318" s="37"/>
      <c r="AR318" s="37"/>
      <c r="AS318" s="37"/>
    </row>
    <row r="319" spans="18:45" ht="12.75">
      <c r="R319" s="37"/>
      <c r="S319" s="37"/>
      <c r="T319" s="37"/>
      <c r="AN319" s="37"/>
      <c r="AO319" s="37"/>
      <c r="AP319" s="37"/>
      <c r="AQ319" s="37"/>
      <c r="AR319" s="37"/>
      <c r="AS319" s="37"/>
    </row>
    <row r="320" spans="18:45" ht="12.75">
      <c r="R320" s="37"/>
      <c r="S320" s="37"/>
      <c r="T320" s="37"/>
      <c r="AN320" s="37"/>
      <c r="AO320" s="37"/>
      <c r="AP320" s="37"/>
      <c r="AQ320" s="37"/>
      <c r="AR320" s="37"/>
      <c r="AS320" s="37"/>
    </row>
    <row r="321" spans="18:45" ht="12.75">
      <c r="R321" s="37"/>
      <c r="S321" s="37"/>
      <c r="T321" s="37"/>
      <c r="AN321" s="37"/>
      <c r="AO321" s="37"/>
      <c r="AP321" s="37"/>
      <c r="AQ321" s="37"/>
      <c r="AR321" s="37"/>
      <c r="AS321" s="37"/>
    </row>
    <row r="322" spans="18:45" ht="12.75">
      <c r="R322" s="37"/>
      <c r="S322" s="37"/>
      <c r="T322" s="37"/>
      <c r="AN322" s="37"/>
      <c r="AO322" s="37"/>
      <c r="AP322" s="37"/>
      <c r="AQ322" s="37"/>
      <c r="AR322" s="37"/>
      <c r="AS322" s="37"/>
    </row>
    <row r="323" spans="18:45" ht="12.75">
      <c r="R323" s="37"/>
      <c r="S323" s="37"/>
      <c r="T323" s="37"/>
      <c r="AN323" s="37"/>
      <c r="AO323" s="37"/>
      <c r="AP323" s="37"/>
      <c r="AQ323" s="37"/>
      <c r="AR323" s="37"/>
      <c r="AS323" s="37"/>
    </row>
    <row r="324" spans="18:45" ht="12.75">
      <c r="R324" s="37"/>
      <c r="S324" s="37"/>
      <c r="T324" s="37"/>
      <c r="AN324" s="37"/>
      <c r="AO324" s="37"/>
      <c r="AP324" s="37"/>
      <c r="AQ324" s="37"/>
      <c r="AR324" s="37"/>
      <c r="AS324" s="37"/>
    </row>
    <row r="325" spans="18:45" ht="12.75">
      <c r="R325" s="37"/>
      <c r="S325" s="37"/>
      <c r="T325" s="37"/>
      <c r="AN325" s="37"/>
      <c r="AO325" s="37"/>
      <c r="AP325" s="37"/>
      <c r="AQ325" s="37"/>
      <c r="AR325" s="37"/>
      <c r="AS325" s="37"/>
    </row>
    <row r="326" spans="18:45" ht="12.75">
      <c r="R326" s="37"/>
      <c r="S326" s="37"/>
      <c r="T326" s="37"/>
      <c r="AN326" s="37"/>
      <c r="AO326" s="37"/>
      <c r="AP326" s="37"/>
      <c r="AQ326" s="37"/>
      <c r="AR326" s="37"/>
      <c r="AS326" s="37"/>
    </row>
    <row r="327" spans="18:45" ht="12.75">
      <c r="R327" s="37"/>
      <c r="S327" s="37"/>
      <c r="T327" s="37"/>
      <c r="AN327" s="37"/>
      <c r="AO327" s="37"/>
      <c r="AP327" s="37"/>
      <c r="AQ327" s="37"/>
      <c r="AR327" s="37"/>
      <c r="AS327" s="37"/>
    </row>
    <row r="328" spans="18:45" ht="12.75">
      <c r="R328" s="37"/>
      <c r="S328" s="37"/>
      <c r="T328" s="37"/>
      <c r="AN328" s="37"/>
      <c r="AO328" s="37"/>
      <c r="AP328" s="37"/>
      <c r="AQ328" s="37"/>
      <c r="AR328" s="37"/>
      <c r="AS328" s="37"/>
    </row>
    <row r="329" spans="18:45" ht="12.75">
      <c r="R329" s="37"/>
      <c r="S329" s="37"/>
      <c r="T329" s="37"/>
      <c r="AN329" s="37"/>
      <c r="AO329" s="37"/>
      <c r="AP329" s="37"/>
      <c r="AQ329" s="37"/>
      <c r="AR329" s="37"/>
      <c r="AS329" s="37"/>
    </row>
    <row r="330" spans="18:45" ht="12.75">
      <c r="R330" s="37"/>
      <c r="S330" s="37"/>
      <c r="T330" s="37"/>
      <c r="AN330" s="37"/>
      <c r="AO330" s="37"/>
      <c r="AP330" s="37"/>
      <c r="AQ330" s="37"/>
      <c r="AR330" s="37"/>
      <c r="AS330" s="37"/>
    </row>
    <row r="331" spans="18:45" ht="12.75">
      <c r="R331" s="37"/>
      <c r="S331" s="37"/>
      <c r="T331" s="37"/>
      <c r="AN331" s="37"/>
      <c r="AO331" s="37"/>
      <c r="AP331" s="37"/>
      <c r="AQ331" s="37"/>
      <c r="AR331" s="37"/>
      <c r="AS331" s="37"/>
    </row>
    <row r="332" spans="18:45" ht="12.75">
      <c r="R332" s="37"/>
      <c r="S332" s="37"/>
      <c r="T332" s="37"/>
      <c r="AN332" s="37"/>
      <c r="AO332" s="37"/>
      <c r="AP332" s="37"/>
      <c r="AQ332" s="37"/>
      <c r="AR332" s="37"/>
      <c r="AS332" s="37"/>
    </row>
    <row r="333" spans="18:45" ht="12.75">
      <c r="R333" s="37"/>
      <c r="S333" s="37"/>
      <c r="T333" s="37"/>
      <c r="AN333" s="37"/>
      <c r="AO333" s="37"/>
      <c r="AP333" s="37"/>
      <c r="AQ333" s="37"/>
      <c r="AR333" s="37"/>
      <c r="AS333" s="37"/>
    </row>
    <row r="334" spans="18:45" ht="12.75">
      <c r="R334" s="37"/>
      <c r="S334" s="37"/>
      <c r="T334" s="37"/>
      <c r="AN334" s="37"/>
      <c r="AO334" s="37"/>
      <c r="AP334" s="37"/>
      <c r="AQ334" s="37"/>
      <c r="AR334" s="37"/>
      <c r="AS334" s="37"/>
    </row>
    <row r="335" spans="18:45" ht="12.75">
      <c r="R335" s="37"/>
      <c r="S335" s="37"/>
      <c r="T335" s="41"/>
      <c r="AN335" s="37"/>
      <c r="AO335" s="37"/>
      <c r="AP335" s="37"/>
      <c r="AQ335" s="37"/>
      <c r="AR335" s="37"/>
      <c r="AS335" s="37"/>
    </row>
    <row r="336" spans="18:45" ht="12.75">
      <c r="R336" s="37"/>
      <c r="S336" s="37"/>
      <c r="T336" s="37"/>
      <c r="AN336" s="37"/>
      <c r="AO336" s="37"/>
      <c r="AP336" s="37"/>
      <c r="AQ336" s="37"/>
      <c r="AR336" s="37"/>
      <c r="AS336" s="37"/>
    </row>
    <row r="337" spans="18:45" ht="12.75">
      <c r="R337" s="37"/>
      <c r="S337" s="37"/>
      <c r="T337" s="37"/>
      <c r="AN337" s="37"/>
      <c r="AO337" s="37"/>
      <c r="AP337" s="37"/>
      <c r="AQ337" s="37"/>
      <c r="AR337" s="37"/>
      <c r="AS337" s="37"/>
    </row>
    <row r="338" spans="18:45" ht="12.75">
      <c r="R338" s="37"/>
      <c r="S338" s="37"/>
      <c r="T338" s="37"/>
      <c r="AN338" s="37"/>
      <c r="AO338" s="37"/>
      <c r="AP338" s="37"/>
      <c r="AQ338" s="37"/>
      <c r="AR338" s="37"/>
      <c r="AS338" s="37"/>
    </row>
    <row r="339" spans="18:45" ht="12.75">
      <c r="R339" s="37"/>
      <c r="S339" s="37"/>
      <c r="T339" s="37"/>
      <c r="AN339" s="37"/>
      <c r="AO339" s="37"/>
      <c r="AP339" s="37"/>
      <c r="AQ339" s="37"/>
      <c r="AR339" s="37"/>
      <c r="AS339" s="37"/>
    </row>
    <row r="340" spans="18:45" ht="12.75">
      <c r="R340" s="37"/>
      <c r="S340" s="37"/>
      <c r="T340" s="37"/>
      <c r="AN340" s="37"/>
      <c r="AO340" s="37"/>
      <c r="AP340" s="37"/>
      <c r="AQ340" s="37"/>
      <c r="AR340" s="37"/>
      <c r="AS340" s="37"/>
    </row>
    <row r="341" spans="18:45" ht="12.75">
      <c r="R341" s="37"/>
      <c r="S341" s="37"/>
      <c r="T341" s="37"/>
      <c r="AN341" s="37"/>
      <c r="AO341" s="37"/>
      <c r="AP341" s="37"/>
      <c r="AQ341" s="37"/>
      <c r="AR341" s="37"/>
      <c r="AS341" s="37"/>
    </row>
    <row r="342" spans="18:45" ht="12.75">
      <c r="R342" s="37"/>
      <c r="S342" s="37"/>
      <c r="T342" s="37"/>
      <c r="AN342" s="37"/>
      <c r="AO342" s="37"/>
      <c r="AP342" s="37"/>
      <c r="AQ342" s="37"/>
      <c r="AR342" s="37"/>
      <c r="AS342" s="37"/>
    </row>
    <row r="343" spans="18:45" ht="12.75">
      <c r="R343" s="37"/>
      <c r="S343" s="37"/>
      <c r="T343" s="37"/>
      <c r="AN343" s="37"/>
      <c r="AO343" s="37"/>
      <c r="AP343" s="37"/>
      <c r="AQ343" s="37"/>
      <c r="AR343" s="37"/>
      <c r="AS343" s="37"/>
    </row>
    <row r="344" spans="18:45" ht="12.75">
      <c r="R344" s="37"/>
      <c r="S344" s="37"/>
      <c r="T344" s="37"/>
      <c r="AN344" s="37"/>
      <c r="AO344" s="37"/>
      <c r="AP344" s="37"/>
      <c r="AQ344" s="37"/>
      <c r="AR344" s="37"/>
      <c r="AS344" s="37"/>
    </row>
    <row r="345" spans="18:45" ht="12.75">
      <c r="R345" s="37"/>
      <c r="S345" s="37"/>
      <c r="T345" s="37"/>
      <c r="AN345" s="37"/>
      <c r="AO345" s="37"/>
      <c r="AP345" s="37"/>
      <c r="AQ345" s="37"/>
      <c r="AR345" s="37"/>
      <c r="AS345" s="37"/>
    </row>
    <row r="346" spans="18:45" ht="12.75">
      <c r="R346" s="37"/>
      <c r="S346" s="37"/>
      <c r="T346" s="37"/>
      <c r="AN346" s="37"/>
      <c r="AO346" s="37"/>
      <c r="AP346" s="37"/>
      <c r="AQ346" s="37"/>
      <c r="AR346" s="37"/>
      <c r="AS346" s="37"/>
    </row>
    <row r="347" spans="18:45" ht="12.75">
      <c r="R347" s="37"/>
      <c r="S347" s="37"/>
      <c r="T347" s="37"/>
      <c r="AN347" s="37"/>
      <c r="AO347" s="37"/>
      <c r="AP347" s="37"/>
      <c r="AQ347" s="37"/>
      <c r="AR347" s="37"/>
      <c r="AS347" s="37"/>
    </row>
    <row r="348" spans="18:45" ht="12.75">
      <c r="R348" s="37"/>
      <c r="S348" s="37"/>
      <c r="T348" s="37"/>
      <c r="AN348" s="37"/>
      <c r="AO348" s="37"/>
      <c r="AP348" s="37"/>
      <c r="AQ348" s="37"/>
      <c r="AR348" s="37"/>
      <c r="AS348" s="37"/>
    </row>
    <row r="349" spans="18:45" ht="12.75">
      <c r="R349" s="37"/>
      <c r="S349" s="37"/>
      <c r="T349" s="37"/>
      <c r="AN349" s="37"/>
      <c r="AO349" s="37"/>
      <c r="AP349" s="37"/>
      <c r="AQ349" s="37"/>
      <c r="AR349" s="37"/>
      <c r="AS349" s="37"/>
    </row>
    <row r="350" spans="18:45" ht="12.75">
      <c r="R350" s="37"/>
      <c r="S350" s="37"/>
      <c r="T350" s="37"/>
      <c r="AN350" s="37"/>
      <c r="AO350" s="37"/>
      <c r="AP350" s="37"/>
      <c r="AQ350" s="37"/>
      <c r="AR350" s="37"/>
      <c r="AS350" s="37"/>
    </row>
    <row r="351" spans="18:45" ht="12.75">
      <c r="R351" s="37"/>
      <c r="S351" s="37"/>
      <c r="T351" s="37"/>
      <c r="AN351" s="37"/>
      <c r="AO351" s="37"/>
      <c r="AP351" s="37"/>
      <c r="AQ351" s="37"/>
      <c r="AR351" s="37"/>
      <c r="AS351" s="37"/>
    </row>
    <row r="352" spans="18:45" ht="12.75">
      <c r="R352" s="37"/>
      <c r="S352" s="37"/>
      <c r="T352" s="37"/>
      <c r="AN352" s="37"/>
      <c r="AO352" s="37"/>
      <c r="AP352" s="37"/>
      <c r="AQ352" s="37"/>
      <c r="AR352" s="37"/>
      <c r="AS352" s="37"/>
    </row>
    <row r="353" spans="20:45" ht="12.75">
      <c r="T353" s="37"/>
      <c r="AN353" s="37"/>
      <c r="AO353" s="37"/>
      <c r="AP353" s="37"/>
      <c r="AQ353" s="37"/>
      <c r="AR353" s="37"/>
      <c r="AS353" s="37"/>
    </row>
    <row r="354" spans="20:45" ht="12.75">
      <c r="T354" s="37"/>
      <c r="AN354" s="37"/>
      <c r="AO354" s="37"/>
      <c r="AP354" s="37"/>
      <c r="AQ354" s="37"/>
      <c r="AR354" s="37"/>
      <c r="AS354" s="37"/>
    </row>
    <row r="355" spans="20:45" ht="12.75">
      <c r="T355" s="37"/>
      <c r="AN355" s="37"/>
      <c r="AO355" s="37"/>
      <c r="AP355" s="37"/>
      <c r="AQ355" s="37"/>
      <c r="AR355" s="37"/>
      <c r="AS355" s="37"/>
    </row>
    <row r="356" spans="20:45" ht="12.75">
      <c r="T356" s="37"/>
      <c r="AN356" s="37"/>
      <c r="AO356" s="37"/>
      <c r="AP356" s="37"/>
      <c r="AQ356" s="37"/>
      <c r="AR356" s="37"/>
      <c r="AS356" s="37"/>
    </row>
    <row r="357" spans="20:45" ht="12.75">
      <c r="T357" s="37"/>
      <c r="AN357" s="37"/>
      <c r="AO357" s="37"/>
      <c r="AP357" s="37"/>
      <c r="AQ357" s="37"/>
      <c r="AR357" s="37"/>
      <c r="AS357" s="37"/>
    </row>
    <row r="358" spans="20:45" ht="12.75">
      <c r="T358" s="37"/>
      <c r="AN358" s="37"/>
      <c r="AO358" s="37"/>
      <c r="AP358" s="37"/>
      <c r="AQ358" s="37"/>
      <c r="AR358" s="37"/>
      <c r="AS358" s="37"/>
    </row>
    <row r="359" spans="20:45" ht="12.75">
      <c r="T359" s="37"/>
      <c r="AN359" s="37"/>
      <c r="AO359" s="37"/>
      <c r="AP359" s="37"/>
      <c r="AQ359" s="37"/>
      <c r="AR359" s="37"/>
      <c r="AS359" s="37"/>
    </row>
    <row r="360" spans="40:45" ht="12.75">
      <c r="AN360" s="37"/>
      <c r="AO360" s="37"/>
      <c r="AP360" s="37"/>
      <c r="AQ360" s="37"/>
      <c r="AR360" s="37"/>
      <c r="AS360" s="37"/>
    </row>
    <row r="361" spans="40:45" ht="12.75">
      <c r="AN361" s="37"/>
      <c r="AO361" s="37"/>
      <c r="AP361" s="37"/>
      <c r="AQ361" s="37"/>
      <c r="AR361" s="37"/>
      <c r="AS361" s="37"/>
    </row>
    <row r="362" spans="40:45" ht="12.75">
      <c r="AN362" s="37"/>
      <c r="AO362" s="37"/>
      <c r="AP362" s="37"/>
      <c r="AQ362" s="37"/>
      <c r="AR362" s="37"/>
      <c r="AS362" s="37"/>
    </row>
    <row r="363" spans="40:45" ht="12.75">
      <c r="AN363" s="37"/>
      <c r="AO363" s="37"/>
      <c r="AP363" s="37"/>
      <c r="AQ363" s="37"/>
      <c r="AR363" s="37"/>
      <c r="AS363" s="37"/>
    </row>
    <row r="364" spans="40:45" ht="12.75">
      <c r="AN364" s="37"/>
      <c r="AO364" s="37"/>
      <c r="AP364" s="37"/>
      <c r="AQ364" s="37"/>
      <c r="AR364" s="37"/>
      <c r="AS364" s="37"/>
    </row>
    <row r="365" spans="40:45" ht="12.75">
      <c r="AN365" s="37"/>
      <c r="AO365" s="37"/>
      <c r="AP365" s="37"/>
      <c r="AQ365" s="37"/>
      <c r="AR365" s="37"/>
      <c r="AS365" s="37"/>
    </row>
    <row r="366" spans="40:45" ht="12.75">
      <c r="AN366" s="37"/>
      <c r="AO366" s="37"/>
      <c r="AP366" s="37"/>
      <c r="AQ366" s="37"/>
      <c r="AR366" s="37"/>
      <c r="AS366" s="37"/>
    </row>
    <row r="367" spans="40:45" ht="12.75">
      <c r="AN367" s="37"/>
      <c r="AO367" s="37"/>
      <c r="AP367" s="37"/>
      <c r="AQ367" s="37"/>
      <c r="AR367" s="37"/>
      <c r="AS367" s="37"/>
    </row>
    <row r="368" spans="40:45" ht="12.75">
      <c r="AN368" s="37"/>
      <c r="AO368" s="37"/>
      <c r="AP368" s="37"/>
      <c r="AQ368" s="37"/>
      <c r="AR368" s="37"/>
      <c r="AS368" s="37"/>
    </row>
    <row r="369" spans="40:45" ht="12.75">
      <c r="AN369" s="37"/>
      <c r="AO369" s="37"/>
      <c r="AP369" s="37"/>
      <c r="AQ369" s="37"/>
      <c r="AR369" s="37"/>
      <c r="AS369" s="37"/>
    </row>
    <row r="370" spans="40:45" ht="12.75">
      <c r="AN370" s="37"/>
      <c r="AO370" s="37"/>
      <c r="AP370" s="37"/>
      <c r="AQ370" s="37"/>
      <c r="AR370" s="37"/>
      <c r="AS370" s="37"/>
    </row>
    <row r="371" spans="40:45" ht="12.75">
      <c r="AN371" s="37"/>
      <c r="AO371" s="37"/>
      <c r="AP371" s="37"/>
      <c r="AQ371" s="37"/>
      <c r="AR371" s="37"/>
      <c r="AS371" s="37"/>
    </row>
    <row r="372" spans="40:45" ht="12.75">
      <c r="AN372" s="37"/>
      <c r="AO372" s="37"/>
      <c r="AP372" s="37"/>
      <c r="AQ372" s="37"/>
      <c r="AR372" s="37"/>
      <c r="AS372" s="37"/>
    </row>
    <row r="373" spans="40:45" ht="12.75">
      <c r="AN373" s="37"/>
      <c r="AO373" s="37"/>
      <c r="AP373" s="37"/>
      <c r="AQ373" s="37"/>
      <c r="AR373" s="37"/>
      <c r="AS373" s="37"/>
    </row>
    <row r="374" spans="40:45" ht="12.75">
      <c r="AN374" s="37"/>
      <c r="AO374" s="37"/>
      <c r="AP374" s="37"/>
      <c r="AQ374" s="37"/>
      <c r="AR374" s="37"/>
      <c r="AS374" s="37"/>
    </row>
    <row r="375" spans="40:45" ht="12.75">
      <c r="AN375" s="37"/>
      <c r="AO375" s="37"/>
      <c r="AP375" s="37"/>
      <c r="AQ375" s="37"/>
      <c r="AR375" s="37"/>
      <c r="AS375" s="37"/>
    </row>
    <row r="376" spans="40:45" ht="12.75">
      <c r="AN376" s="37"/>
      <c r="AO376" s="37"/>
      <c r="AP376" s="37"/>
      <c r="AQ376" s="37"/>
      <c r="AR376" s="37"/>
      <c r="AS376" s="37"/>
    </row>
    <row r="377" spans="40:45" ht="12.75">
      <c r="AN377" s="37"/>
      <c r="AO377" s="37"/>
      <c r="AP377" s="37"/>
      <c r="AQ377" s="37"/>
      <c r="AR377" s="37"/>
      <c r="AS377" s="37"/>
    </row>
    <row r="378" spans="40:45" ht="12.75">
      <c r="AN378" s="37"/>
      <c r="AO378" s="37"/>
      <c r="AP378" s="37"/>
      <c r="AQ378" s="37"/>
      <c r="AR378" s="37"/>
      <c r="AS378" s="37"/>
    </row>
    <row r="379" spans="40:45" ht="12.75">
      <c r="AN379" s="37"/>
      <c r="AO379" s="37"/>
      <c r="AP379" s="37"/>
      <c r="AQ379" s="37"/>
      <c r="AR379" s="37"/>
      <c r="AS379" s="37"/>
    </row>
    <row r="380" spans="40:45" ht="12.75">
      <c r="AN380" s="37"/>
      <c r="AO380" s="37"/>
      <c r="AP380" s="37"/>
      <c r="AQ380" s="37"/>
      <c r="AR380" s="37"/>
      <c r="AS380" s="37"/>
    </row>
    <row r="381" spans="40:45" ht="12.75">
      <c r="AN381" s="37"/>
      <c r="AO381" s="37"/>
      <c r="AP381" s="37"/>
      <c r="AQ381" s="37"/>
      <c r="AR381" s="37"/>
      <c r="AS381" s="37"/>
    </row>
    <row r="382" spans="40:45" ht="12.75">
      <c r="AN382" s="37"/>
      <c r="AO382" s="37"/>
      <c r="AP382" s="37"/>
      <c r="AQ382" s="37"/>
      <c r="AR382" s="37"/>
      <c r="AS382" s="37"/>
    </row>
    <row r="383" spans="40:45" ht="12.75">
      <c r="AN383" s="37"/>
      <c r="AO383" s="37"/>
      <c r="AP383" s="37"/>
      <c r="AQ383" s="37"/>
      <c r="AR383" s="37"/>
      <c r="AS383" s="37"/>
    </row>
    <row r="384" spans="40:45" ht="12.75">
      <c r="AN384" s="37"/>
      <c r="AO384" s="37"/>
      <c r="AP384" s="37"/>
      <c r="AQ384" s="37"/>
      <c r="AR384" s="37"/>
      <c r="AS384" s="37"/>
    </row>
    <row r="385" spans="40:45" ht="12.75">
      <c r="AN385" s="37"/>
      <c r="AO385" s="37"/>
      <c r="AP385" s="37"/>
      <c r="AQ385" s="37"/>
      <c r="AR385" s="37"/>
      <c r="AS385" s="37"/>
    </row>
    <row r="386" spans="40:45" ht="12.75">
      <c r="AN386" s="37"/>
      <c r="AO386" s="37"/>
      <c r="AP386" s="37"/>
      <c r="AQ386" s="37"/>
      <c r="AR386" s="37"/>
      <c r="AS386" s="37"/>
    </row>
    <row r="387" spans="40:45" ht="12.75">
      <c r="AN387" s="37"/>
      <c r="AO387" s="37"/>
      <c r="AP387" s="37"/>
      <c r="AQ387" s="37"/>
      <c r="AR387" s="37"/>
      <c r="AS387" s="37"/>
    </row>
    <row r="388" spans="40:45" ht="12.75">
      <c r="AN388" s="37"/>
      <c r="AO388" s="37"/>
      <c r="AP388" s="37"/>
      <c r="AQ388" s="37"/>
      <c r="AR388" s="37"/>
      <c r="AS388" s="37"/>
    </row>
    <row r="389" spans="40:45" ht="12.75">
      <c r="AN389" s="37"/>
      <c r="AO389" s="37"/>
      <c r="AP389" s="37"/>
      <c r="AQ389" s="37"/>
      <c r="AR389" s="37"/>
      <c r="AS389" s="37"/>
    </row>
    <row r="390" spans="40:45" ht="12.75">
      <c r="AN390" s="37"/>
      <c r="AO390" s="37"/>
      <c r="AP390" s="37"/>
      <c r="AQ390" s="37"/>
      <c r="AR390" s="37"/>
      <c r="AS390" s="37"/>
    </row>
    <row r="391" spans="40:45" ht="12.75">
      <c r="AN391" s="37"/>
      <c r="AO391" s="37"/>
      <c r="AP391" s="37"/>
      <c r="AQ391" s="37"/>
      <c r="AR391" s="37"/>
      <c r="AS391" s="37"/>
    </row>
    <row r="392" spans="40:45" ht="12.75">
      <c r="AN392" s="37"/>
      <c r="AO392" s="37"/>
      <c r="AP392" s="37"/>
      <c r="AQ392" s="37"/>
      <c r="AR392" s="37"/>
      <c r="AS392" s="37"/>
    </row>
    <row r="393" spans="40:45" ht="12.75">
      <c r="AN393" s="37"/>
      <c r="AO393" s="37"/>
      <c r="AP393" s="37"/>
      <c r="AQ393" s="37"/>
      <c r="AR393" s="37"/>
      <c r="AS393" s="37"/>
    </row>
    <row r="394" spans="40:45" ht="12.75">
      <c r="AN394" s="37"/>
      <c r="AO394" s="37"/>
      <c r="AP394" s="37"/>
      <c r="AQ394" s="37"/>
      <c r="AR394" s="37"/>
      <c r="AS394" s="37"/>
    </row>
    <row r="395" spans="40:45" ht="12.75">
      <c r="AN395" s="37"/>
      <c r="AO395" s="37"/>
      <c r="AP395" s="37"/>
      <c r="AQ395" s="37"/>
      <c r="AR395" s="37"/>
      <c r="AS395" s="37"/>
    </row>
    <row r="396" spans="40:45" ht="12.75">
      <c r="AN396" s="37"/>
      <c r="AO396" s="37"/>
      <c r="AP396" s="37"/>
      <c r="AQ396" s="37"/>
      <c r="AR396" s="37"/>
      <c r="AS396" s="37"/>
    </row>
    <row r="397" spans="40:45" ht="12.75">
      <c r="AN397" s="37"/>
      <c r="AO397" s="37"/>
      <c r="AP397" s="37"/>
      <c r="AQ397" s="37"/>
      <c r="AR397" s="37"/>
      <c r="AS397" s="37"/>
    </row>
    <row r="398" spans="40:45" ht="12.75">
      <c r="AN398" s="37"/>
      <c r="AO398" s="37"/>
      <c r="AP398" s="37"/>
      <c r="AQ398" s="37"/>
      <c r="AR398" s="37"/>
      <c r="AS398" s="37"/>
    </row>
    <row r="399" spans="40:45" ht="12.75">
      <c r="AN399" s="37"/>
      <c r="AO399" s="37"/>
      <c r="AP399" s="37"/>
      <c r="AQ399" s="37"/>
      <c r="AR399" s="37"/>
      <c r="AS399" s="37"/>
    </row>
    <row r="400" spans="40:45" ht="12.75">
      <c r="AN400" s="37"/>
      <c r="AO400" s="37"/>
      <c r="AP400" s="37"/>
      <c r="AQ400" s="37"/>
      <c r="AR400" s="37"/>
      <c r="AS400" s="37"/>
    </row>
    <row r="401" spans="40:45" ht="12.75">
      <c r="AN401" s="37"/>
      <c r="AO401" s="37"/>
      <c r="AP401" s="37"/>
      <c r="AQ401" s="37"/>
      <c r="AR401" s="37"/>
      <c r="AS401" s="37"/>
    </row>
    <row r="402" spans="40:45" ht="12.75">
      <c r="AN402" s="37"/>
      <c r="AO402" s="37"/>
      <c r="AP402" s="37"/>
      <c r="AQ402" s="37"/>
      <c r="AR402" s="37"/>
      <c r="AS402" s="37"/>
    </row>
    <row r="403" spans="40:45" ht="12.75">
      <c r="AN403" s="37"/>
      <c r="AO403" s="37"/>
      <c r="AP403" s="37"/>
      <c r="AQ403" s="37"/>
      <c r="AR403" s="37"/>
      <c r="AS403" s="37"/>
    </row>
    <row r="404" spans="40:45" ht="12.75">
      <c r="AN404" s="37"/>
      <c r="AO404" s="37"/>
      <c r="AP404" s="37"/>
      <c r="AQ404" s="37"/>
      <c r="AR404" s="37"/>
      <c r="AS404" s="37"/>
    </row>
    <row r="405" spans="40:45" ht="12.75">
      <c r="AN405" s="37"/>
      <c r="AO405" s="37"/>
      <c r="AP405" s="37"/>
      <c r="AQ405" s="37"/>
      <c r="AR405" s="37"/>
      <c r="AS405" s="37"/>
    </row>
    <row r="406" spans="40:45" ht="12.75">
      <c r="AN406" s="37"/>
      <c r="AO406" s="37"/>
      <c r="AP406" s="37"/>
      <c r="AQ406" s="37"/>
      <c r="AR406" s="37"/>
      <c r="AS406" s="37"/>
    </row>
    <row r="407" spans="40:45" ht="12.75">
      <c r="AN407" s="37"/>
      <c r="AO407" s="37"/>
      <c r="AP407" s="37"/>
      <c r="AQ407" s="37"/>
      <c r="AR407" s="37"/>
      <c r="AS407" s="37"/>
    </row>
    <row r="408" spans="40:45" ht="12.75">
      <c r="AN408" s="37"/>
      <c r="AO408" s="37"/>
      <c r="AP408" s="37"/>
      <c r="AQ408" s="37"/>
      <c r="AR408" s="37"/>
      <c r="AS408" s="37"/>
    </row>
    <row r="409" spans="40:45" ht="12.75">
      <c r="AN409" s="37"/>
      <c r="AO409" s="37"/>
      <c r="AP409" s="37"/>
      <c r="AQ409" s="37"/>
      <c r="AR409" s="37"/>
      <c r="AS409" s="37"/>
    </row>
    <row r="410" spans="40:45" ht="12.75">
      <c r="AN410" s="37"/>
      <c r="AO410" s="37"/>
      <c r="AP410" s="37"/>
      <c r="AQ410" s="37"/>
      <c r="AR410" s="37"/>
      <c r="AS410" s="37"/>
    </row>
    <row r="411" spans="40:45" ht="12.75">
      <c r="AN411" s="37"/>
      <c r="AO411" s="37"/>
      <c r="AP411" s="37"/>
      <c r="AQ411" s="37"/>
      <c r="AR411" s="37"/>
      <c r="AS411" s="37"/>
    </row>
    <row r="412" spans="40:45" ht="12.75">
      <c r="AN412" s="37"/>
      <c r="AO412" s="37"/>
      <c r="AP412" s="37"/>
      <c r="AQ412" s="37"/>
      <c r="AR412" s="37"/>
      <c r="AS412" s="37"/>
    </row>
    <row r="413" spans="40:45" ht="12.75">
      <c r="AN413" s="37"/>
      <c r="AO413" s="37"/>
      <c r="AP413" s="37"/>
      <c r="AQ413" s="37"/>
      <c r="AR413" s="37"/>
      <c r="AS413" s="37"/>
    </row>
    <row r="414" spans="40:45" ht="12.75">
      <c r="AN414" s="37"/>
      <c r="AO414" s="37"/>
      <c r="AP414" s="37"/>
      <c r="AQ414" s="37"/>
      <c r="AR414" s="37"/>
      <c r="AS414" s="37"/>
    </row>
    <row r="415" spans="40:45" ht="12.75">
      <c r="AN415" s="37"/>
      <c r="AO415" s="37"/>
      <c r="AP415" s="37"/>
      <c r="AQ415" s="37"/>
      <c r="AR415" s="37"/>
      <c r="AS415" s="37"/>
    </row>
    <row r="416" spans="40:45" ht="12.75">
      <c r="AN416" s="37"/>
      <c r="AO416" s="37"/>
      <c r="AP416" s="37"/>
      <c r="AQ416" s="37"/>
      <c r="AR416" s="37"/>
      <c r="AS416" s="37"/>
    </row>
    <row r="417" spans="40:45" ht="12.75">
      <c r="AN417" s="37"/>
      <c r="AO417" s="37"/>
      <c r="AP417" s="37"/>
      <c r="AQ417" s="37"/>
      <c r="AR417" s="37"/>
      <c r="AS417" s="37"/>
    </row>
    <row r="418" spans="40:45" ht="12.75">
      <c r="AN418" s="37"/>
      <c r="AO418" s="37"/>
      <c r="AP418" s="37"/>
      <c r="AQ418" s="37"/>
      <c r="AR418" s="37"/>
      <c r="AS418" s="37"/>
    </row>
    <row r="419" spans="40:45" ht="12.75">
      <c r="AN419" s="37"/>
      <c r="AO419" s="37"/>
      <c r="AP419" s="37"/>
      <c r="AQ419" s="37"/>
      <c r="AR419" s="37"/>
      <c r="AS419" s="37"/>
    </row>
    <row r="420" spans="40:45" ht="12.75">
      <c r="AN420" s="37"/>
      <c r="AO420" s="37"/>
      <c r="AP420" s="37"/>
      <c r="AQ420" s="37"/>
      <c r="AR420" s="37"/>
      <c r="AS420" s="37"/>
    </row>
    <row r="421" spans="40:45" ht="12.75">
      <c r="AN421" s="37"/>
      <c r="AO421" s="37"/>
      <c r="AP421" s="37"/>
      <c r="AQ421" s="37"/>
      <c r="AR421" s="37"/>
      <c r="AS421" s="37"/>
    </row>
    <row r="422" spans="40:45" ht="12.75">
      <c r="AN422" s="37"/>
      <c r="AO422" s="37"/>
      <c r="AP422" s="37"/>
      <c r="AQ422" s="37"/>
      <c r="AR422" s="37"/>
      <c r="AS422" s="37"/>
    </row>
    <row r="423" spans="40:45" ht="12.75">
      <c r="AN423" s="37"/>
      <c r="AO423" s="37"/>
      <c r="AP423" s="37"/>
      <c r="AQ423" s="37"/>
      <c r="AR423" s="37"/>
      <c r="AS423" s="37"/>
    </row>
    <row r="424" spans="40:45" ht="12.75">
      <c r="AN424" s="37"/>
      <c r="AO424" s="37"/>
      <c r="AP424" s="37"/>
      <c r="AQ424" s="37"/>
      <c r="AR424" s="37"/>
      <c r="AS424" s="37"/>
    </row>
    <row r="425" spans="40:45" ht="12.75">
      <c r="AN425" s="37"/>
      <c r="AO425" s="37"/>
      <c r="AP425" s="37"/>
      <c r="AQ425" s="37"/>
      <c r="AR425" s="37"/>
      <c r="AS425" s="37"/>
    </row>
    <row r="426" spans="40:45" ht="12.75">
      <c r="AN426" s="37"/>
      <c r="AO426" s="37"/>
      <c r="AP426" s="37"/>
      <c r="AQ426" s="37"/>
      <c r="AR426" s="37"/>
      <c r="AS426" s="37"/>
    </row>
  </sheetData>
  <sheetProtection/>
  <printOptions/>
  <pageMargins left="0.75" right="0.75" top="0.61" bottom="0.57" header="0.5" footer="0.5"/>
  <pageSetup horizontalDpi="600" verticalDpi="600" orientation="landscape" paperSize="9" r:id="rId1"/>
  <colBreaks count="2" manualBreakCount="2">
    <brk id="19" max="65535" man="1"/>
    <brk id="4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M45"/>
  <sheetViews>
    <sheetView zoomScale="85" zoomScaleNormal="85" zoomScalePageLayoutView="0" workbookViewId="0" topLeftCell="A1">
      <selection activeCell="C52" sqref="C52"/>
    </sheetView>
  </sheetViews>
  <sheetFormatPr defaultColWidth="9.140625" defaultRowHeight="12.75"/>
  <cols>
    <col min="1" max="1" width="8.140625" style="0" customWidth="1"/>
    <col min="2" max="2" width="37.7109375" style="0" customWidth="1"/>
    <col min="3" max="28" width="6.140625" style="0" customWidth="1"/>
    <col min="29" max="29" width="8.421875" style="0" customWidth="1"/>
    <col min="30" max="34" width="6.140625" style="0" customWidth="1"/>
    <col min="35" max="35" width="7.7109375" style="0" customWidth="1"/>
    <col min="36" max="37" width="6.140625" style="0" customWidth="1"/>
    <col min="38" max="38" width="7.00390625" style="0" customWidth="1"/>
  </cols>
  <sheetData>
    <row r="1" ht="12.75">
      <c r="A1" s="1" t="s">
        <v>736</v>
      </c>
    </row>
    <row r="2" spans="1:38" ht="6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27" s="16" customFormat="1" ht="12">
      <c r="A3" s="16" t="s">
        <v>60</v>
      </c>
      <c r="C3" s="16" t="s">
        <v>0</v>
      </c>
      <c r="AA3" s="16" t="s">
        <v>2</v>
      </c>
    </row>
    <row r="4" spans="3:27" s="16" customFormat="1" ht="12">
      <c r="C4" s="62">
        <v>2013</v>
      </c>
      <c r="O4" s="62">
        <v>2014</v>
      </c>
      <c r="AA4" s="16" t="s">
        <v>735</v>
      </c>
    </row>
    <row r="5" spans="1:38" s="16" customFormat="1" ht="12">
      <c r="A5" s="63"/>
      <c r="B5" s="63"/>
      <c r="C5" s="63" t="s">
        <v>5</v>
      </c>
      <c r="D5" s="63" t="s">
        <v>6</v>
      </c>
      <c r="E5" s="63" t="s">
        <v>7</v>
      </c>
      <c r="F5" s="63" t="s">
        <v>8</v>
      </c>
      <c r="G5" s="63" t="s">
        <v>9</v>
      </c>
      <c r="H5" s="63" t="s">
        <v>10</v>
      </c>
      <c r="I5" s="63" t="s">
        <v>11</v>
      </c>
      <c r="J5" s="63" t="s">
        <v>12</v>
      </c>
      <c r="K5" s="63" t="s">
        <v>13</v>
      </c>
      <c r="L5" s="63" t="s">
        <v>14</v>
      </c>
      <c r="M5" s="63" t="s">
        <v>15</v>
      </c>
      <c r="N5" s="63" t="s">
        <v>16</v>
      </c>
      <c r="O5" s="63" t="s">
        <v>5</v>
      </c>
      <c r="P5" s="63" t="s">
        <v>6</v>
      </c>
      <c r="Q5" s="63" t="s">
        <v>7</v>
      </c>
      <c r="R5" s="63" t="s">
        <v>8</v>
      </c>
      <c r="S5" s="63" t="s">
        <v>9</v>
      </c>
      <c r="T5" s="63" t="s">
        <v>10</v>
      </c>
      <c r="U5" s="63" t="s">
        <v>11</v>
      </c>
      <c r="V5" s="63" t="s">
        <v>12</v>
      </c>
      <c r="W5" s="63" t="s">
        <v>13</v>
      </c>
      <c r="X5" s="63" t="s">
        <v>14</v>
      </c>
      <c r="Y5" s="63" t="s">
        <v>15</v>
      </c>
      <c r="Z5" s="63" t="s">
        <v>16</v>
      </c>
      <c r="AA5" s="63" t="s">
        <v>5</v>
      </c>
      <c r="AB5" s="63" t="s">
        <v>6</v>
      </c>
      <c r="AC5" s="63" t="s">
        <v>7</v>
      </c>
      <c r="AD5" s="63" t="s">
        <v>8</v>
      </c>
      <c r="AE5" s="63" t="s">
        <v>9</v>
      </c>
      <c r="AF5" s="63" t="s">
        <v>10</v>
      </c>
      <c r="AG5" s="63" t="s">
        <v>11</v>
      </c>
      <c r="AH5" s="63" t="s">
        <v>12</v>
      </c>
      <c r="AI5" s="63" t="s">
        <v>13</v>
      </c>
      <c r="AJ5" s="63" t="s">
        <v>14</v>
      </c>
      <c r="AK5" s="63" t="s">
        <v>15</v>
      </c>
      <c r="AL5" s="63" t="s">
        <v>16</v>
      </c>
    </row>
    <row r="6" ht="6.75" customHeight="1"/>
    <row r="7" spans="1:39" ht="12.75">
      <c r="A7" s="28">
        <v>1</v>
      </c>
      <c r="B7" t="s">
        <v>664</v>
      </c>
      <c r="C7">
        <v>1</v>
      </c>
      <c r="D7">
        <v>1</v>
      </c>
      <c r="E7">
        <v>4</v>
      </c>
      <c r="F7">
        <v>6</v>
      </c>
      <c r="G7">
        <v>5</v>
      </c>
      <c r="H7">
        <v>8</v>
      </c>
      <c r="I7">
        <v>5</v>
      </c>
      <c r="J7">
        <v>3</v>
      </c>
      <c r="K7">
        <v>6</v>
      </c>
      <c r="L7">
        <v>4</v>
      </c>
      <c r="M7">
        <v>9</v>
      </c>
      <c r="N7">
        <v>3</v>
      </c>
      <c r="O7">
        <v>6</v>
      </c>
      <c r="AA7" s="7">
        <f aca="true" t="shared" si="0" ref="AA7:AA44">IF(O7&lt;&gt;"",(IF(C7&gt;0,100*O7/C7-100,"")),"")</f>
        <v>500</v>
      </c>
      <c r="AB7" s="7">
        <f aca="true" t="shared" si="1" ref="AB7:AL7">IF(P7&lt;&gt;"",(IF(D7&gt;0,100*P7/D7-100,"")),"")</f>
      </c>
      <c r="AC7" s="7">
        <f t="shared" si="1"/>
      </c>
      <c r="AD7" s="7">
        <f t="shared" si="1"/>
      </c>
      <c r="AE7" s="7">
        <f t="shared" si="1"/>
      </c>
      <c r="AF7" s="7">
        <f t="shared" si="1"/>
      </c>
      <c r="AG7" s="7">
        <f t="shared" si="1"/>
      </c>
      <c r="AH7" s="7">
        <f t="shared" si="1"/>
      </c>
      <c r="AI7" s="7">
        <f t="shared" si="1"/>
      </c>
      <c r="AJ7" s="7">
        <f t="shared" si="1"/>
      </c>
      <c r="AK7" s="7">
        <f t="shared" si="1"/>
      </c>
      <c r="AL7" s="7">
        <f t="shared" si="1"/>
      </c>
      <c r="AM7" s="17"/>
    </row>
    <row r="8" spans="1:39" ht="12.75">
      <c r="A8" s="28">
        <v>2</v>
      </c>
      <c r="B8" t="s">
        <v>665</v>
      </c>
      <c r="C8">
        <v>2</v>
      </c>
      <c r="D8">
        <v>4</v>
      </c>
      <c r="E8">
        <v>6</v>
      </c>
      <c r="F8">
        <v>9</v>
      </c>
      <c r="G8">
        <v>5</v>
      </c>
      <c r="H8">
        <v>8</v>
      </c>
      <c r="I8">
        <v>2</v>
      </c>
      <c r="J8">
        <v>8</v>
      </c>
      <c r="K8">
        <v>4</v>
      </c>
      <c r="L8">
        <v>3</v>
      </c>
      <c r="M8">
        <v>10</v>
      </c>
      <c r="N8">
        <v>4</v>
      </c>
      <c r="O8">
        <v>5</v>
      </c>
      <c r="AA8" s="7">
        <f t="shared" si="0"/>
        <v>150</v>
      </c>
      <c r="AB8" s="7">
        <f aca="true" t="shared" si="2" ref="AB8:AB44">IF(P8&lt;&gt;"",(IF(D8&gt;0,100*P8/D8-100,"")),"")</f>
      </c>
      <c r="AC8" s="7">
        <f aca="true" t="shared" si="3" ref="AC8:AC44">IF(Q8&lt;&gt;"",(IF(E8&gt;0,100*Q8/E8-100,"")),"")</f>
      </c>
      <c r="AD8" s="7">
        <f aca="true" t="shared" si="4" ref="AD8:AD44">IF(R8&lt;&gt;"",(IF(F8&gt;0,100*R8/F8-100,"")),"")</f>
      </c>
      <c r="AE8" s="7">
        <f aca="true" t="shared" si="5" ref="AE8:AE44">IF(S8&lt;&gt;"",(IF(G8&gt;0,100*S8/G8-100,"")),"")</f>
      </c>
      <c r="AF8" s="7">
        <f aca="true" t="shared" si="6" ref="AF8:AF44">IF(T8&lt;&gt;"",(IF(H8&gt;0,100*T8/H8-100,"")),"")</f>
      </c>
      <c r="AG8" s="7">
        <f aca="true" t="shared" si="7" ref="AG8:AG44">IF(U8&lt;&gt;"",(IF(I8&gt;0,100*U8/I8-100,"")),"")</f>
      </c>
      <c r="AH8" s="7">
        <f aca="true" t="shared" si="8" ref="AH8:AH44">IF(V8&lt;&gt;"",(IF(J8&gt;0,100*V8/J8-100,"")),"")</f>
      </c>
      <c r="AI8" s="7">
        <f aca="true" t="shared" si="9" ref="AI8:AI44">IF(W8&lt;&gt;"",(IF(K8&gt;0,100*W8/K8-100,"")),"")</f>
      </c>
      <c r="AJ8" s="7">
        <f aca="true" t="shared" si="10" ref="AJ8:AJ44">IF(X8&lt;&gt;"",(IF(L8&gt;0,100*X8/L8-100,"")),"")</f>
      </c>
      <c r="AK8" s="7">
        <f aca="true" t="shared" si="11" ref="AK8:AK44">IF(Y8&lt;&gt;"",(IF(M8&gt;0,100*Y8/M8-100,"")),"")</f>
      </c>
      <c r="AL8" s="7">
        <f aca="true" t="shared" si="12" ref="AL8:AL44">IF(Z8&lt;&gt;"",(IF(N8&gt;0,100*Z8/N8-100,"")),"")</f>
      </c>
      <c r="AM8" s="17"/>
    </row>
    <row r="9" spans="1:39" ht="12.75">
      <c r="A9" s="28">
        <v>3</v>
      </c>
      <c r="B9" t="s">
        <v>666</v>
      </c>
      <c r="C9" s="35">
        <v>0</v>
      </c>
      <c r="D9">
        <v>1</v>
      </c>
      <c r="E9">
        <v>0</v>
      </c>
      <c r="F9" s="36">
        <v>0</v>
      </c>
      <c r="G9">
        <v>0</v>
      </c>
      <c r="H9">
        <v>1</v>
      </c>
      <c r="I9" s="36">
        <v>0</v>
      </c>
      <c r="J9">
        <v>1</v>
      </c>
      <c r="K9">
        <v>1</v>
      </c>
      <c r="L9">
        <v>1</v>
      </c>
      <c r="M9">
        <v>1</v>
      </c>
      <c r="N9">
        <v>0</v>
      </c>
      <c r="O9">
        <v>0</v>
      </c>
      <c r="R9" s="36"/>
      <c r="U9" s="36"/>
      <c r="AA9" s="7">
        <f t="shared" si="0"/>
      </c>
      <c r="AB9" s="7">
        <f t="shared" si="2"/>
      </c>
      <c r="AC9" s="7">
        <f t="shared" si="3"/>
      </c>
      <c r="AD9" s="7">
        <f t="shared" si="4"/>
      </c>
      <c r="AE9" s="7">
        <f t="shared" si="5"/>
      </c>
      <c r="AF9" s="7">
        <f t="shared" si="6"/>
      </c>
      <c r="AG9" s="7">
        <f t="shared" si="7"/>
      </c>
      <c r="AH9" s="7">
        <f t="shared" si="8"/>
      </c>
      <c r="AI9" s="7">
        <f t="shared" si="9"/>
      </c>
      <c r="AJ9" s="7">
        <f t="shared" si="10"/>
      </c>
      <c r="AK9" s="7">
        <f t="shared" si="11"/>
      </c>
      <c r="AL9" s="7">
        <f t="shared" si="12"/>
      </c>
      <c r="AM9" s="17"/>
    </row>
    <row r="10" spans="1:39" ht="12.75">
      <c r="A10" s="28" t="s">
        <v>667</v>
      </c>
      <c r="B10" t="s">
        <v>61</v>
      </c>
      <c r="C10" s="35">
        <v>0</v>
      </c>
      <c r="D10" s="35">
        <v>0</v>
      </c>
      <c r="E10">
        <v>1</v>
      </c>
      <c r="F10">
        <v>1</v>
      </c>
      <c r="G10">
        <v>0</v>
      </c>
      <c r="H10">
        <v>2</v>
      </c>
      <c r="I10" s="36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1</v>
      </c>
      <c r="P10" s="35"/>
      <c r="U10" s="36"/>
      <c r="AA10" s="7">
        <f t="shared" si="0"/>
      </c>
      <c r="AB10" s="7">
        <f t="shared" si="2"/>
      </c>
      <c r="AC10" s="7">
        <f t="shared" si="3"/>
      </c>
      <c r="AD10" s="7">
        <f t="shared" si="4"/>
      </c>
      <c r="AE10" s="7">
        <f t="shared" si="5"/>
      </c>
      <c r="AF10" s="7">
        <f t="shared" si="6"/>
      </c>
      <c r="AG10" s="7">
        <f t="shared" si="7"/>
      </c>
      <c r="AH10" s="7">
        <f t="shared" si="8"/>
      </c>
      <c r="AI10" s="7">
        <f t="shared" si="9"/>
      </c>
      <c r="AJ10" s="7">
        <f t="shared" si="10"/>
      </c>
      <c r="AK10" s="7">
        <f t="shared" si="11"/>
      </c>
      <c r="AL10" s="7">
        <f t="shared" si="12"/>
      </c>
      <c r="AM10" s="17"/>
    </row>
    <row r="11" spans="1:39" ht="12.75">
      <c r="A11" s="28" t="s">
        <v>668</v>
      </c>
      <c r="B11" t="s">
        <v>669</v>
      </c>
      <c r="C11">
        <v>2</v>
      </c>
      <c r="D11">
        <v>3</v>
      </c>
      <c r="E11">
        <v>9</v>
      </c>
      <c r="F11">
        <v>6</v>
      </c>
      <c r="G11">
        <v>7</v>
      </c>
      <c r="H11">
        <v>8</v>
      </c>
      <c r="I11" s="36">
        <v>4</v>
      </c>
      <c r="J11">
        <v>2</v>
      </c>
      <c r="K11">
        <v>4</v>
      </c>
      <c r="L11">
        <v>4</v>
      </c>
      <c r="M11">
        <v>3</v>
      </c>
      <c r="N11">
        <v>4</v>
      </c>
      <c r="O11">
        <v>1</v>
      </c>
      <c r="U11" s="36"/>
      <c r="AA11" s="7">
        <f t="shared" si="0"/>
        <v>-50</v>
      </c>
      <c r="AB11" s="7">
        <f t="shared" si="2"/>
      </c>
      <c r="AC11" s="7">
        <f t="shared" si="3"/>
      </c>
      <c r="AD11" s="7">
        <f t="shared" si="4"/>
      </c>
      <c r="AE11" s="7">
        <f t="shared" si="5"/>
      </c>
      <c r="AF11" s="7">
        <f t="shared" si="6"/>
      </c>
      <c r="AG11" s="7">
        <f t="shared" si="7"/>
      </c>
      <c r="AH11" s="7">
        <f t="shared" si="8"/>
      </c>
      <c r="AI11" s="7">
        <f t="shared" si="9"/>
      </c>
      <c r="AJ11" s="7">
        <f t="shared" si="10"/>
      </c>
      <c r="AK11" s="7">
        <f t="shared" si="11"/>
      </c>
      <c r="AL11" s="7">
        <f t="shared" si="12"/>
      </c>
      <c r="AM11" s="17"/>
    </row>
    <row r="12" spans="1:39" ht="12.75">
      <c r="A12" s="28" t="s">
        <v>670</v>
      </c>
      <c r="B12" t="s">
        <v>671</v>
      </c>
      <c r="C12" s="35">
        <v>0</v>
      </c>
      <c r="D12" s="35">
        <v>0</v>
      </c>
      <c r="E12">
        <v>2</v>
      </c>
      <c r="F12" s="36">
        <v>0</v>
      </c>
      <c r="G12">
        <v>1</v>
      </c>
      <c r="H12">
        <v>2</v>
      </c>
      <c r="I12" s="36">
        <v>0</v>
      </c>
      <c r="J12">
        <v>5</v>
      </c>
      <c r="K12">
        <v>3</v>
      </c>
      <c r="L12">
        <v>2</v>
      </c>
      <c r="M12">
        <v>1</v>
      </c>
      <c r="N12">
        <v>1</v>
      </c>
      <c r="O12">
        <v>2</v>
      </c>
      <c r="P12" s="35"/>
      <c r="R12" s="36"/>
      <c r="U12" s="36"/>
      <c r="AA12" s="7">
        <f t="shared" si="0"/>
      </c>
      <c r="AB12" s="7">
        <f t="shared" si="2"/>
      </c>
      <c r="AC12" s="7">
        <f t="shared" si="3"/>
      </c>
      <c r="AD12" s="7">
        <f t="shared" si="4"/>
      </c>
      <c r="AE12" s="7">
        <f t="shared" si="5"/>
      </c>
      <c r="AF12" s="7">
        <f t="shared" si="6"/>
      </c>
      <c r="AG12" s="7">
        <f t="shared" si="7"/>
      </c>
      <c r="AH12" s="7">
        <f t="shared" si="8"/>
      </c>
      <c r="AI12" s="7">
        <f t="shared" si="9"/>
      </c>
      <c r="AJ12" s="7">
        <f t="shared" si="10"/>
      </c>
      <c r="AK12" s="7">
        <f t="shared" si="11"/>
      </c>
      <c r="AL12" s="7">
        <f t="shared" si="12"/>
      </c>
      <c r="AM12" s="17"/>
    </row>
    <row r="13" spans="1:39" ht="12.75">
      <c r="A13" s="28">
        <v>16</v>
      </c>
      <c r="B13" t="s">
        <v>62</v>
      </c>
      <c r="C13">
        <v>3</v>
      </c>
      <c r="D13">
        <v>6</v>
      </c>
      <c r="E13">
        <v>2</v>
      </c>
      <c r="F13">
        <v>3</v>
      </c>
      <c r="G13">
        <v>4</v>
      </c>
      <c r="H13">
        <v>8</v>
      </c>
      <c r="I13" s="36">
        <v>3</v>
      </c>
      <c r="J13">
        <v>7</v>
      </c>
      <c r="K13">
        <v>7</v>
      </c>
      <c r="L13">
        <v>5</v>
      </c>
      <c r="M13">
        <v>4</v>
      </c>
      <c r="N13">
        <v>2</v>
      </c>
      <c r="O13">
        <v>2</v>
      </c>
      <c r="U13" s="36"/>
      <c r="AA13" s="7">
        <f t="shared" si="0"/>
        <v>-33.33333333333333</v>
      </c>
      <c r="AB13" s="7">
        <f t="shared" si="2"/>
      </c>
      <c r="AC13" s="7">
        <f t="shared" si="3"/>
      </c>
      <c r="AD13" s="7">
        <f t="shared" si="4"/>
      </c>
      <c r="AE13" s="7">
        <f t="shared" si="5"/>
      </c>
      <c r="AF13" s="7">
        <f t="shared" si="6"/>
      </c>
      <c r="AG13" s="7">
        <f t="shared" si="7"/>
      </c>
      <c r="AH13" s="7">
        <f t="shared" si="8"/>
      </c>
      <c r="AI13" s="7">
        <f t="shared" si="9"/>
      </c>
      <c r="AJ13" s="7">
        <f t="shared" si="10"/>
      </c>
      <c r="AK13" s="7">
        <f t="shared" si="11"/>
      </c>
      <c r="AL13" s="7">
        <f t="shared" si="12"/>
      </c>
      <c r="AM13" s="17"/>
    </row>
    <row r="14" spans="1:39" ht="12.75">
      <c r="A14" s="28">
        <v>17</v>
      </c>
      <c r="B14" t="s">
        <v>63</v>
      </c>
      <c r="C14" s="35">
        <v>0</v>
      </c>
      <c r="D14" s="35">
        <v>0</v>
      </c>
      <c r="E14">
        <v>0</v>
      </c>
      <c r="F14" s="36">
        <v>0</v>
      </c>
      <c r="G14">
        <v>0</v>
      </c>
      <c r="H14">
        <v>1</v>
      </c>
      <c r="I14" s="36">
        <v>0</v>
      </c>
      <c r="J14">
        <v>0</v>
      </c>
      <c r="K14">
        <v>0</v>
      </c>
      <c r="L14">
        <v>0</v>
      </c>
      <c r="M14">
        <v>1</v>
      </c>
      <c r="N14">
        <v>2</v>
      </c>
      <c r="O14">
        <v>0</v>
      </c>
      <c r="P14" s="35"/>
      <c r="R14" s="36"/>
      <c r="U14" s="36"/>
      <c r="AA14" s="7">
        <f t="shared" si="0"/>
      </c>
      <c r="AB14" s="7">
        <f t="shared" si="2"/>
      </c>
      <c r="AC14" s="7">
        <f t="shared" si="3"/>
      </c>
      <c r="AD14" s="7">
        <f t="shared" si="4"/>
      </c>
      <c r="AE14" s="7">
        <f t="shared" si="5"/>
      </c>
      <c r="AF14" s="7">
        <f t="shared" si="6"/>
      </c>
      <c r="AG14" s="7">
        <f t="shared" si="7"/>
      </c>
      <c r="AH14" s="7">
        <f t="shared" si="8"/>
      </c>
      <c r="AI14" s="7">
        <f t="shared" si="9"/>
      </c>
      <c r="AJ14" s="7">
        <f t="shared" si="10"/>
      </c>
      <c r="AK14" s="7">
        <f t="shared" si="11"/>
      </c>
      <c r="AL14" s="7">
        <f t="shared" si="12"/>
      </c>
      <c r="AM14" s="17"/>
    </row>
    <row r="15" spans="1:39" ht="12.75">
      <c r="A15" s="28">
        <v>18</v>
      </c>
      <c r="B15" t="s">
        <v>672</v>
      </c>
      <c r="C15">
        <v>2</v>
      </c>
      <c r="D15">
        <v>2</v>
      </c>
      <c r="E15">
        <v>2</v>
      </c>
      <c r="F15">
        <v>4</v>
      </c>
      <c r="G15">
        <v>1</v>
      </c>
      <c r="H15">
        <v>4</v>
      </c>
      <c r="I15" s="36">
        <v>4</v>
      </c>
      <c r="J15">
        <v>2</v>
      </c>
      <c r="K15">
        <v>2</v>
      </c>
      <c r="L15">
        <v>2</v>
      </c>
      <c r="M15">
        <v>3</v>
      </c>
      <c r="N15">
        <v>2</v>
      </c>
      <c r="O15">
        <v>2</v>
      </c>
      <c r="U15" s="36"/>
      <c r="AA15" s="7">
        <f t="shared" si="0"/>
        <v>0</v>
      </c>
      <c r="AB15" s="7">
        <f t="shared" si="2"/>
      </c>
      <c r="AC15" s="7">
        <f t="shared" si="3"/>
      </c>
      <c r="AD15" s="7">
        <f t="shared" si="4"/>
      </c>
      <c r="AE15" s="7">
        <f t="shared" si="5"/>
      </c>
      <c r="AF15" s="7">
        <f t="shared" si="6"/>
      </c>
      <c r="AG15" s="7">
        <f t="shared" si="7"/>
      </c>
      <c r="AH15" s="7">
        <f t="shared" si="8"/>
      </c>
      <c r="AI15" s="7">
        <f t="shared" si="9"/>
      </c>
      <c r="AJ15" s="7">
        <f t="shared" si="10"/>
      </c>
      <c r="AK15" s="7">
        <f t="shared" si="11"/>
      </c>
      <c r="AL15" s="7">
        <f t="shared" si="12"/>
      </c>
      <c r="AM15" s="17"/>
    </row>
    <row r="16" spans="1:39" ht="12.75">
      <c r="A16" s="28" t="s">
        <v>673</v>
      </c>
      <c r="B16" t="s">
        <v>708</v>
      </c>
      <c r="C16" s="35">
        <v>0</v>
      </c>
      <c r="D16" s="35">
        <v>0</v>
      </c>
      <c r="E16">
        <v>0</v>
      </c>
      <c r="F16" s="36">
        <v>0</v>
      </c>
      <c r="G16">
        <v>1</v>
      </c>
      <c r="H16">
        <v>0</v>
      </c>
      <c r="I16" s="36">
        <v>1</v>
      </c>
      <c r="J16">
        <v>1</v>
      </c>
      <c r="K16">
        <v>1</v>
      </c>
      <c r="L16">
        <v>0</v>
      </c>
      <c r="M16">
        <v>1</v>
      </c>
      <c r="N16">
        <v>0</v>
      </c>
      <c r="O16">
        <v>0</v>
      </c>
      <c r="P16" s="35"/>
      <c r="R16" s="36"/>
      <c r="U16" s="36"/>
      <c r="AA16" s="7">
        <f t="shared" si="0"/>
      </c>
      <c r="AB16" s="7">
        <f t="shared" si="2"/>
      </c>
      <c r="AC16" s="7">
        <f t="shared" si="3"/>
      </c>
      <c r="AD16" s="7">
        <f t="shared" si="4"/>
      </c>
      <c r="AE16" s="7">
        <f t="shared" si="5"/>
      </c>
      <c r="AF16" s="7">
        <f t="shared" si="6"/>
      </c>
      <c r="AG16" s="7">
        <f t="shared" si="7"/>
      </c>
      <c r="AH16" s="7">
        <f t="shared" si="8"/>
      </c>
      <c r="AI16" s="7">
        <f t="shared" si="9"/>
      </c>
      <c r="AJ16" s="7">
        <f t="shared" si="10"/>
      </c>
      <c r="AK16" s="7">
        <f t="shared" si="11"/>
      </c>
      <c r="AL16" s="7">
        <f t="shared" si="12"/>
      </c>
      <c r="AM16" s="17"/>
    </row>
    <row r="17" spans="1:39" ht="12.75">
      <c r="A17" s="28">
        <v>22</v>
      </c>
      <c r="B17" t="s">
        <v>64</v>
      </c>
      <c r="C17" s="35">
        <v>0</v>
      </c>
      <c r="D17">
        <v>2</v>
      </c>
      <c r="E17">
        <v>0</v>
      </c>
      <c r="F17" s="36">
        <v>0</v>
      </c>
      <c r="G17">
        <v>2</v>
      </c>
      <c r="H17">
        <v>1</v>
      </c>
      <c r="I17" s="36">
        <v>0</v>
      </c>
      <c r="J17">
        <v>1</v>
      </c>
      <c r="K17">
        <v>3</v>
      </c>
      <c r="L17">
        <v>1</v>
      </c>
      <c r="M17">
        <v>2</v>
      </c>
      <c r="N17">
        <v>2</v>
      </c>
      <c r="O17">
        <v>2</v>
      </c>
      <c r="R17" s="36"/>
      <c r="U17" s="36"/>
      <c r="AA17" s="7">
        <f t="shared" si="0"/>
      </c>
      <c r="AB17" s="7">
        <f t="shared" si="2"/>
      </c>
      <c r="AC17" s="7">
        <f t="shared" si="3"/>
      </c>
      <c r="AD17" s="7">
        <f t="shared" si="4"/>
      </c>
      <c r="AE17" s="7">
        <f t="shared" si="5"/>
      </c>
      <c r="AF17" s="7">
        <f t="shared" si="6"/>
      </c>
      <c r="AG17" s="7">
        <f t="shared" si="7"/>
      </c>
      <c r="AH17" s="7">
        <f t="shared" si="8"/>
      </c>
      <c r="AI17" s="7">
        <f t="shared" si="9"/>
      </c>
      <c r="AJ17" s="7">
        <f t="shared" si="10"/>
      </c>
      <c r="AK17" s="7">
        <f t="shared" si="11"/>
      </c>
      <c r="AL17" s="7">
        <f t="shared" si="12"/>
      </c>
      <c r="AM17" s="17"/>
    </row>
    <row r="18" spans="1:39" ht="12.75">
      <c r="A18" s="28">
        <v>23</v>
      </c>
      <c r="B18" t="s">
        <v>674</v>
      </c>
      <c r="C18">
        <v>1</v>
      </c>
      <c r="D18">
        <v>2</v>
      </c>
      <c r="E18">
        <v>0</v>
      </c>
      <c r="F18">
        <v>1</v>
      </c>
      <c r="G18">
        <v>0</v>
      </c>
      <c r="H18">
        <v>1</v>
      </c>
      <c r="I18" s="36">
        <v>1</v>
      </c>
      <c r="J18">
        <v>2</v>
      </c>
      <c r="K18">
        <v>1</v>
      </c>
      <c r="L18">
        <v>3</v>
      </c>
      <c r="M18">
        <v>2</v>
      </c>
      <c r="N18">
        <v>1</v>
      </c>
      <c r="O18">
        <v>2</v>
      </c>
      <c r="U18" s="36"/>
      <c r="AA18" s="7">
        <f t="shared" si="0"/>
        <v>100</v>
      </c>
      <c r="AB18" s="7">
        <f t="shared" si="2"/>
      </c>
      <c r="AC18" s="7">
        <f t="shared" si="3"/>
      </c>
      <c r="AD18" s="7">
        <f t="shared" si="4"/>
      </c>
      <c r="AE18" s="7">
        <f t="shared" si="5"/>
      </c>
      <c r="AF18" s="7">
        <f t="shared" si="6"/>
      </c>
      <c r="AG18" s="7">
        <f t="shared" si="7"/>
      </c>
      <c r="AH18" s="7">
        <f t="shared" si="8"/>
      </c>
      <c r="AI18" s="7">
        <f t="shared" si="9"/>
      </c>
      <c r="AJ18" s="7">
        <f t="shared" si="10"/>
      </c>
      <c r="AK18" s="7">
        <f t="shared" si="11"/>
      </c>
      <c r="AL18" s="7">
        <f t="shared" si="12"/>
      </c>
      <c r="AM18" s="17"/>
    </row>
    <row r="19" spans="1:39" ht="12.75">
      <c r="A19" s="28">
        <v>24</v>
      </c>
      <c r="B19" t="s">
        <v>65</v>
      </c>
      <c r="C19">
        <v>1</v>
      </c>
      <c r="D19" s="35">
        <v>0</v>
      </c>
      <c r="E19">
        <v>0</v>
      </c>
      <c r="F19" s="36">
        <v>0</v>
      </c>
      <c r="G19">
        <v>2</v>
      </c>
      <c r="H19">
        <v>1</v>
      </c>
      <c r="I19" s="36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 s="35"/>
      <c r="R19" s="36"/>
      <c r="U19" s="36"/>
      <c r="AA19" s="7">
        <f t="shared" si="0"/>
        <v>-100</v>
      </c>
      <c r="AB19" s="7">
        <f t="shared" si="2"/>
      </c>
      <c r="AC19" s="7">
        <f t="shared" si="3"/>
      </c>
      <c r="AD19" s="7">
        <f t="shared" si="4"/>
      </c>
      <c r="AE19" s="7">
        <f t="shared" si="5"/>
      </c>
      <c r="AF19" s="7">
        <f t="shared" si="6"/>
      </c>
      <c r="AG19" s="7">
        <f t="shared" si="7"/>
      </c>
      <c r="AH19" s="7">
        <f t="shared" si="8"/>
      </c>
      <c r="AI19" s="7">
        <f t="shared" si="9"/>
      </c>
      <c r="AJ19" s="7">
        <f t="shared" si="10"/>
      </c>
      <c r="AK19" s="7">
        <f t="shared" si="11"/>
      </c>
      <c r="AL19" s="7">
        <f t="shared" si="12"/>
      </c>
      <c r="AM19" s="17"/>
    </row>
    <row r="20" spans="1:39" ht="12.75">
      <c r="A20" s="28">
        <v>25</v>
      </c>
      <c r="B20" t="s">
        <v>675</v>
      </c>
      <c r="C20">
        <v>9</v>
      </c>
      <c r="D20">
        <v>10</v>
      </c>
      <c r="E20">
        <v>3</v>
      </c>
      <c r="F20">
        <v>12</v>
      </c>
      <c r="G20">
        <v>12</v>
      </c>
      <c r="H20">
        <v>11</v>
      </c>
      <c r="I20" s="35">
        <v>2</v>
      </c>
      <c r="J20">
        <v>6</v>
      </c>
      <c r="K20">
        <v>6</v>
      </c>
      <c r="L20">
        <v>7</v>
      </c>
      <c r="M20">
        <v>11</v>
      </c>
      <c r="N20">
        <v>7</v>
      </c>
      <c r="O20">
        <v>12</v>
      </c>
      <c r="U20" s="35"/>
      <c r="AA20" s="7">
        <f t="shared" si="0"/>
        <v>33.33333333333334</v>
      </c>
      <c r="AB20" s="7">
        <f t="shared" si="2"/>
      </c>
      <c r="AC20" s="7">
        <f t="shared" si="3"/>
      </c>
      <c r="AD20" s="7">
        <f t="shared" si="4"/>
      </c>
      <c r="AE20" s="7">
        <f t="shared" si="5"/>
      </c>
      <c r="AF20" s="7">
        <f t="shared" si="6"/>
      </c>
      <c r="AG20" s="7">
        <f t="shared" si="7"/>
      </c>
      <c r="AH20" s="7">
        <f t="shared" si="8"/>
      </c>
      <c r="AI20" s="7">
        <f t="shared" si="9"/>
      </c>
      <c r="AJ20" s="7">
        <f t="shared" si="10"/>
      </c>
      <c r="AK20" s="7">
        <f t="shared" si="11"/>
      </c>
      <c r="AL20" s="7">
        <f t="shared" si="12"/>
      </c>
      <c r="AM20" s="17"/>
    </row>
    <row r="21" spans="1:39" ht="12.75">
      <c r="A21" s="28" t="s">
        <v>676</v>
      </c>
      <c r="B21" t="s">
        <v>677</v>
      </c>
      <c r="C21">
        <v>3</v>
      </c>
      <c r="D21" s="35">
        <v>0</v>
      </c>
      <c r="E21">
        <v>2</v>
      </c>
      <c r="F21">
        <v>3</v>
      </c>
      <c r="G21">
        <v>3</v>
      </c>
      <c r="H21">
        <v>2</v>
      </c>
      <c r="I21" s="36">
        <v>3</v>
      </c>
      <c r="J21">
        <v>2</v>
      </c>
      <c r="K21">
        <v>1</v>
      </c>
      <c r="L21">
        <v>1</v>
      </c>
      <c r="M21">
        <v>2</v>
      </c>
      <c r="N21">
        <v>2</v>
      </c>
      <c r="O21">
        <v>1</v>
      </c>
      <c r="P21" s="35"/>
      <c r="U21" s="36"/>
      <c r="AA21" s="7">
        <f t="shared" si="0"/>
        <v>-66.66666666666666</v>
      </c>
      <c r="AB21" s="7">
        <f t="shared" si="2"/>
      </c>
      <c r="AC21" s="7">
        <f t="shared" si="3"/>
      </c>
      <c r="AD21" s="7">
        <f t="shared" si="4"/>
      </c>
      <c r="AE21" s="7">
        <f t="shared" si="5"/>
      </c>
      <c r="AF21" s="7">
        <f t="shared" si="6"/>
      </c>
      <c r="AG21" s="7">
        <f t="shared" si="7"/>
      </c>
      <c r="AH21" s="7">
        <f t="shared" si="8"/>
      </c>
      <c r="AI21" s="7">
        <f t="shared" si="9"/>
      </c>
      <c r="AJ21" s="7">
        <f t="shared" si="10"/>
      </c>
      <c r="AK21" s="7">
        <f t="shared" si="11"/>
      </c>
      <c r="AL21" s="7">
        <f t="shared" si="12"/>
      </c>
      <c r="AM21" s="17"/>
    </row>
    <row r="22" spans="1:39" ht="12.75">
      <c r="A22" s="28">
        <v>28</v>
      </c>
      <c r="B22" t="s">
        <v>678</v>
      </c>
      <c r="C22">
        <v>7</v>
      </c>
      <c r="D22">
        <v>2</v>
      </c>
      <c r="E22">
        <v>2</v>
      </c>
      <c r="F22">
        <v>4</v>
      </c>
      <c r="G22">
        <v>1</v>
      </c>
      <c r="H22">
        <v>2</v>
      </c>
      <c r="I22" s="36">
        <v>1</v>
      </c>
      <c r="J22">
        <v>3</v>
      </c>
      <c r="K22">
        <v>3</v>
      </c>
      <c r="L22">
        <v>2</v>
      </c>
      <c r="M22">
        <v>2</v>
      </c>
      <c r="N22">
        <v>3</v>
      </c>
      <c r="O22">
        <v>2</v>
      </c>
      <c r="U22" s="36"/>
      <c r="AA22" s="7">
        <f t="shared" si="0"/>
        <v>-71.42857142857143</v>
      </c>
      <c r="AB22" s="7">
        <f t="shared" si="2"/>
      </c>
      <c r="AC22" s="7">
        <f t="shared" si="3"/>
      </c>
      <c r="AD22" s="7">
        <f t="shared" si="4"/>
      </c>
      <c r="AE22" s="7">
        <f t="shared" si="5"/>
      </c>
      <c r="AF22" s="7">
        <f t="shared" si="6"/>
      </c>
      <c r="AG22" s="7">
        <f t="shared" si="7"/>
      </c>
      <c r="AH22" s="7">
        <f t="shared" si="8"/>
      </c>
      <c r="AI22" s="7">
        <f t="shared" si="9"/>
      </c>
      <c r="AJ22" s="7">
        <f t="shared" si="10"/>
      </c>
      <c r="AK22" s="7">
        <f t="shared" si="11"/>
      </c>
      <c r="AL22" s="7">
        <f t="shared" si="12"/>
      </c>
      <c r="AM22" s="17"/>
    </row>
    <row r="23" spans="1:39" ht="12.75">
      <c r="A23" s="28" t="s">
        <v>679</v>
      </c>
      <c r="B23" t="s">
        <v>66</v>
      </c>
      <c r="C23">
        <v>2</v>
      </c>
      <c r="D23">
        <v>10</v>
      </c>
      <c r="E23">
        <v>3</v>
      </c>
      <c r="F23">
        <v>4</v>
      </c>
      <c r="G23">
        <v>4</v>
      </c>
      <c r="H23">
        <v>1</v>
      </c>
      <c r="I23" s="36">
        <v>1</v>
      </c>
      <c r="J23">
        <v>3</v>
      </c>
      <c r="K23">
        <v>1</v>
      </c>
      <c r="L23">
        <v>3</v>
      </c>
      <c r="M23">
        <v>1</v>
      </c>
      <c r="N23">
        <v>4</v>
      </c>
      <c r="O23">
        <v>1</v>
      </c>
      <c r="U23" s="36"/>
      <c r="AA23" s="7">
        <f t="shared" si="0"/>
        <v>-50</v>
      </c>
      <c r="AB23" s="7">
        <f t="shared" si="2"/>
      </c>
      <c r="AC23" s="7">
        <f t="shared" si="3"/>
      </c>
      <c r="AD23" s="7">
        <f t="shared" si="4"/>
      </c>
      <c r="AE23" s="7">
        <f t="shared" si="5"/>
      </c>
      <c r="AF23" s="7">
        <f t="shared" si="6"/>
      </c>
      <c r="AG23" s="7">
        <f t="shared" si="7"/>
      </c>
      <c r="AH23" s="7">
        <f t="shared" si="8"/>
      </c>
      <c r="AI23" s="7">
        <f t="shared" si="9"/>
      </c>
      <c r="AJ23" s="7">
        <f t="shared" si="10"/>
      </c>
      <c r="AK23" s="7">
        <f t="shared" si="11"/>
      </c>
      <c r="AL23" s="7">
        <f t="shared" si="12"/>
      </c>
      <c r="AM23" s="17"/>
    </row>
    <row r="24" spans="1:39" ht="12.75">
      <c r="A24" s="28" t="s">
        <v>680</v>
      </c>
      <c r="B24" t="s">
        <v>681</v>
      </c>
      <c r="C24">
        <v>7</v>
      </c>
      <c r="D24">
        <v>6</v>
      </c>
      <c r="E24">
        <v>8</v>
      </c>
      <c r="F24">
        <v>9</v>
      </c>
      <c r="G24">
        <v>6</v>
      </c>
      <c r="H24">
        <v>10</v>
      </c>
      <c r="I24" s="36">
        <v>8</v>
      </c>
      <c r="J24">
        <v>7</v>
      </c>
      <c r="K24">
        <v>4</v>
      </c>
      <c r="L24">
        <v>5</v>
      </c>
      <c r="M24">
        <v>3</v>
      </c>
      <c r="N24">
        <v>7</v>
      </c>
      <c r="O24">
        <v>7</v>
      </c>
      <c r="U24" s="36"/>
      <c r="AA24" s="7">
        <f t="shared" si="0"/>
        <v>0</v>
      </c>
      <c r="AB24" s="7">
        <f t="shared" si="2"/>
      </c>
      <c r="AC24" s="7">
        <f t="shared" si="3"/>
      </c>
      <c r="AD24" s="7">
        <f t="shared" si="4"/>
      </c>
      <c r="AE24" s="7">
        <f t="shared" si="5"/>
      </c>
      <c r="AF24" s="7">
        <f t="shared" si="6"/>
      </c>
      <c r="AG24" s="7">
        <f t="shared" si="7"/>
      </c>
      <c r="AH24" s="7">
        <f t="shared" si="8"/>
      </c>
      <c r="AI24" s="7">
        <f t="shared" si="9"/>
      </c>
      <c r="AJ24" s="7">
        <f t="shared" si="10"/>
      </c>
      <c r="AK24" s="7">
        <f t="shared" si="11"/>
      </c>
      <c r="AL24" s="7">
        <f t="shared" si="12"/>
      </c>
      <c r="AM24" s="17"/>
    </row>
    <row r="25" spans="1:39" ht="12.75">
      <c r="A25" s="28" t="s">
        <v>682</v>
      </c>
      <c r="B25" t="s">
        <v>683</v>
      </c>
      <c r="C25">
        <v>4</v>
      </c>
      <c r="D25">
        <v>2</v>
      </c>
      <c r="E25">
        <v>1</v>
      </c>
      <c r="F25">
        <v>3</v>
      </c>
      <c r="G25">
        <v>0</v>
      </c>
      <c r="H25">
        <v>1</v>
      </c>
      <c r="I25" s="36">
        <v>1</v>
      </c>
      <c r="J25">
        <v>0</v>
      </c>
      <c r="K25">
        <v>3</v>
      </c>
      <c r="L25">
        <v>2</v>
      </c>
      <c r="M25">
        <v>4</v>
      </c>
      <c r="N25">
        <v>2</v>
      </c>
      <c r="O25">
        <v>3</v>
      </c>
      <c r="U25" s="36"/>
      <c r="AA25" s="7">
        <f t="shared" si="0"/>
        <v>-25</v>
      </c>
      <c r="AB25" s="7">
        <f t="shared" si="2"/>
      </c>
      <c r="AC25" s="7">
        <f t="shared" si="3"/>
      </c>
      <c r="AD25" s="7">
        <f t="shared" si="4"/>
      </c>
      <c r="AE25" s="7">
        <f t="shared" si="5"/>
      </c>
      <c r="AF25" s="7">
        <f t="shared" si="6"/>
      </c>
      <c r="AG25" s="7">
        <f t="shared" si="7"/>
      </c>
      <c r="AH25" s="7">
        <f t="shared" si="8"/>
      </c>
      <c r="AI25" s="7">
        <f t="shared" si="9"/>
      </c>
      <c r="AJ25" s="7">
        <f t="shared" si="10"/>
      </c>
      <c r="AK25" s="7">
        <f t="shared" si="11"/>
      </c>
      <c r="AL25" s="7">
        <f t="shared" si="12"/>
      </c>
      <c r="AM25" s="17"/>
    </row>
    <row r="26" spans="1:39" ht="12.75">
      <c r="A26" s="28" t="s">
        <v>684</v>
      </c>
      <c r="B26" t="s">
        <v>67</v>
      </c>
      <c r="C26">
        <v>115</v>
      </c>
      <c r="D26">
        <v>139</v>
      </c>
      <c r="E26">
        <v>133</v>
      </c>
      <c r="F26">
        <v>124</v>
      </c>
      <c r="G26">
        <v>109</v>
      </c>
      <c r="H26">
        <v>93</v>
      </c>
      <c r="I26">
        <v>88</v>
      </c>
      <c r="J26">
        <v>63</v>
      </c>
      <c r="K26">
        <v>93</v>
      </c>
      <c r="L26">
        <v>122</v>
      </c>
      <c r="M26">
        <v>104</v>
      </c>
      <c r="N26">
        <v>94</v>
      </c>
      <c r="O26">
        <v>123</v>
      </c>
      <c r="AA26" s="7">
        <f t="shared" si="0"/>
        <v>6.956521739130437</v>
      </c>
      <c r="AB26" s="7">
        <f t="shared" si="2"/>
      </c>
      <c r="AC26" s="7">
        <f t="shared" si="3"/>
      </c>
      <c r="AD26" s="7">
        <f t="shared" si="4"/>
      </c>
      <c r="AE26" s="7">
        <f t="shared" si="5"/>
      </c>
      <c r="AF26" s="7">
        <f t="shared" si="6"/>
      </c>
      <c r="AG26" s="7">
        <f t="shared" si="7"/>
      </c>
      <c r="AH26" s="7">
        <f t="shared" si="8"/>
      </c>
      <c r="AI26" s="7">
        <f t="shared" si="9"/>
      </c>
      <c r="AJ26" s="7">
        <f t="shared" si="10"/>
      </c>
      <c r="AK26" s="7">
        <f t="shared" si="11"/>
      </c>
      <c r="AL26" s="7">
        <f t="shared" si="12"/>
      </c>
      <c r="AM26" s="17"/>
    </row>
    <row r="27" spans="1:39" ht="12.75">
      <c r="A27" s="28">
        <v>45</v>
      </c>
      <c r="B27" t="s">
        <v>685</v>
      </c>
      <c r="C27">
        <v>13</v>
      </c>
      <c r="D27">
        <v>18</v>
      </c>
      <c r="E27">
        <v>19</v>
      </c>
      <c r="F27">
        <v>23</v>
      </c>
      <c r="G27">
        <v>28</v>
      </c>
      <c r="H27">
        <v>23</v>
      </c>
      <c r="I27">
        <v>20</v>
      </c>
      <c r="J27">
        <v>23</v>
      </c>
      <c r="K27">
        <v>20</v>
      </c>
      <c r="L27">
        <v>18</v>
      </c>
      <c r="M27">
        <v>19</v>
      </c>
      <c r="N27">
        <v>23</v>
      </c>
      <c r="O27">
        <v>19</v>
      </c>
      <c r="AA27" s="7">
        <f t="shared" si="0"/>
        <v>46.15384615384616</v>
      </c>
      <c r="AB27" s="7">
        <f t="shared" si="2"/>
      </c>
      <c r="AC27" s="7">
        <f t="shared" si="3"/>
      </c>
      <c r="AD27" s="7">
        <f t="shared" si="4"/>
      </c>
      <c r="AE27" s="7">
        <f t="shared" si="5"/>
      </c>
      <c r="AF27" s="7">
        <f t="shared" si="6"/>
      </c>
      <c r="AG27" s="7">
        <f t="shared" si="7"/>
      </c>
      <c r="AH27" s="7">
        <f t="shared" si="8"/>
      </c>
      <c r="AI27" s="7">
        <f t="shared" si="9"/>
      </c>
      <c r="AJ27" s="7">
        <f t="shared" si="10"/>
      </c>
      <c r="AK27" s="7">
        <f t="shared" si="11"/>
      </c>
      <c r="AL27" s="7">
        <f t="shared" si="12"/>
      </c>
      <c r="AM27" s="17"/>
    </row>
    <row r="28" spans="1:39" ht="12.75">
      <c r="A28" s="28">
        <v>46</v>
      </c>
      <c r="B28" t="s">
        <v>686</v>
      </c>
      <c r="C28">
        <v>57</v>
      </c>
      <c r="D28">
        <v>59</v>
      </c>
      <c r="E28">
        <v>47</v>
      </c>
      <c r="F28">
        <v>61</v>
      </c>
      <c r="G28">
        <v>62</v>
      </c>
      <c r="H28">
        <v>51</v>
      </c>
      <c r="I28">
        <v>39</v>
      </c>
      <c r="J28">
        <v>42</v>
      </c>
      <c r="K28">
        <v>41</v>
      </c>
      <c r="L28">
        <v>52</v>
      </c>
      <c r="M28">
        <v>57</v>
      </c>
      <c r="N28">
        <v>58</v>
      </c>
      <c r="O28">
        <v>49</v>
      </c>
      <c r="AA28" s="7">
        <f t="shared" si="0"/>
        <v>-14.035087719298247</v>
      </c>
      <c r="AB28" s="7">
        <f t="shared" si="2"/>
      </c>
      <c r="AC28" s="7">
        <f t="shared" si="3"/>
      </c>
      <c r="AD28" s="7">
        <f t="shared" si="4"/>
      </c>
      <c r="AE28" s="7">
        <f t="shared" si="5"/>
      </c>
      <c r="AF28" s="7">
        <f t="shared" si="6"/>
      </c>
      <c r="AG28" s="7">
        <f t="shared" si="7"/>
      </c>
      <c r="AH28" s="7">
        <f t="shared" si="8"/>
      </c>
      <c r="AI28" s="7">
        <f t="shared" si="9"/>
      </c>
      <c r="AJ28" s="7">
        <f t="shared" si="10"/>
      </c>
      <c r="AK28" s="7">
        <f t="shared" si="11"/>
      </c>
      <c r="AL28" s="7">
        <f t="shared" si="12"/>
      </c>
      <c r="AM28" s="17"/>
    </row>
    <row r="29" spans="1:39" ht="12.75">
      <c r="A29" s="28">
        <v>47</v>
      </c>
      <c r="B29" t="s">
        <v>687</v>
      </c>
      <c r="C29">
        <v>101</v>
      </c>
      <c r="D29">
        <v>99</v>
      </c>
      <c r="E29">
        <v>72</v>
      </c>
      <c r="F29">
        <v>82</v>
      </c>
      <c r="G29">
        <v>96</v>
      </c>
      <c r="H29">
        <v>81</v>
      </c>
      <c r="I29">
        <v>55</v>
      </c>
      <c r="J29">
        <v>56</v>
      </c>
      <c r="K29">
        <v>70</v>
      </c>
      <c r="L29">
        <v>67</v>
      </c>
      <c r="M29">
        <v>97</v>
      </c>
      <c r="N29">
        <v>62</v>
      </c>
      <c r="O29">
        <v>53</v>
      </c>
      <c r="AA29" s="7">
        <f t="shared" si="0"/>
        <v>-47.524752475247524</v>
      </c>
      <c r="AB29" s="7">
        <f t="shared" si="2"/>
      </c>
      <c r="AC29" s="7">
        <f t="shared" si="3"/>
      </c>
      <c r="AD29" s="7">
        <f t="shared" si="4"/>
      </c>
      <c r="AE29" s="7">
        <f t="shared" si="5"/>
      </c>
      <c r="AF29" s="7">
        <f t="shared" si="6"/>
      </c>
      <c r="AG29" s="7">
        <f t="shared" si="7"/>
      </c>
      <c r="AH29" s="7">
        <f t="shared" si="8"/>
      </c>
      <c r="AI29" s="7">
        <f t="shared" si="9"/>
      </c>
      <c r="AJ29" s="7">
        <f t="shared" si="10"/>
      </c>
      <c r="AK29" s="7">
        <f t="shared" si="11"/>
      </c>
      <c r="AL29" s="7">
        <f t="shared" si="12"/>
      </c>
      <c r="AM29" s="17"/>
    </row>
    <row r="30" spans="1:39" ht="12.75">
      <c r="A30" s="28" t="s">
        <v>688</v>
      </c>
      <c r="B30" t="s">
        <v>757</v>
      </c>
      <c r="C30">
        <v>44</v>
      </c>
      <c r="D30">
        <v>37</v>
      </c>
      <c r="E30">
        <v>32</v>
      </c>
      <c r="F30">
        <v>29</v>
      </c>
      <c r="G30">
        <v>45</v>
      </c>
      <c r="H30">
        <v>42</v>
      </c>
      <c r="I30">
        <v>28</v>
      </c>
      <c r="J30">
        <v>23</v>
      </c>
      <c r="K30">
        <v>23</v>
      </c>
      <c r="L30">
        <v>20</v>
      </c>
      <c r="M30">
        <v>35</v>
      </c>
      <c r="N30">
        <v>36</v>
      </c>
      <c r="O30">
        <v>27</v>
      </c>
      <c r="AA30" s="7">
        <f t="shared" si="0"/>
        <v>-38.63636363636363</v>
      </c>
      <c r="AB30" s="7">
        <f t="shared" si="2"/>
      </c>
      <c r="AC30" s="7">
        <f t="shared" si="3"/>
      </c>
      <c r="AD30" s="7">
        <f t="shared" si="4"/>
      </c>
      <c r="AE30" s="7">
        <f t="shared" si="5"/>
      </c>
      <c r="AF30" s="7">
        <f t="shared" si="6"/>
      </c>
      <c r="AG30" s="7">
        <f t="shared" si="7"/>
      </c>
      <c r="AH30" s="7">
        <f t="shared" si="8"/>
      </c>
      <c r="AI30" s="7">
        <f t="shared" si="9"/>
      </c>
      <c r="AJ30" s="7">
        <f t="shared" si="10"/>
      </c>
      <c r="AK30" s="7">
        <f t="shared" si="11"/>
      </c>
      <c r="AL30" s="7">
        <f t="shared" si="12"/>
      </c>
      <c r="AM30" s="17"/>
    </row>
    <row r="31" spans="1:39" ht="12.75">
      <c r="A31" s="28" t="s">
        <v>689</v>
      </c>
      <c r="B31" t="s">
        <v>68</v>
      </c>
      <c r="C31">
        <v>34</v>
      </c>
      <c r="D31">
        <v>41</v>
      </c>
      <c r="E31">
        <v>32</v>
      </c>
      <c r="F31">
        <v>44</v>
      </c>
      <c r="G31">
        <v>51</v>
      </c>
      <c r="H31">
        <v>43</v>
      </c>
      <c r="I31">
        <v>40</v>
      </c>
      <c r="J31">
        <v>28</v>
      </c>
      <c r="K31">
        <v>32</v>
      </c>
      <c r="L31">
        <v>48</v>
      </c>
      <c r="M31">
        <v>48</v>
      </c>
      <c r="N31">
        <v>44</v>
      </c>
      <c r="O31">
        <v>41</v>
      </c>
      <c r="AA31" s="7">
        <f t="shared" si="0"/>
        <v>20.588235294117652</v>
      </c>
      <c r="AB31" s="7">
        <f t="shared" si="2"/>
      </c>
      <c r="AC31" s="7">
        <f t="shared" si="3"/>
      </c>
      <c r="AD31" s="7">
        <f t="shared" si="4"/>
      </c>
      <c r="AE31" s="7">
        <f t="shared" si="5"/>
      </c>
      <c r="AF31" s="7">
        <f t="shared" si="6"/>
      </c>
      <c r="AG31" s="7">
        <f t="shared" si="7"/>
      </c>
      <c r="AH31" s="7">
        <f t="shared" si="8"/>
      </c>
      <c r="AI31" s="7">
        <f t="shared" si="9"/>
      </c>
      <c r="AJ31" s="7">
        <f t="shared" si="10"/>
      </c>
      <c r="AK31" s="7">
        <f t="shared" si="11"/>
      </c>
      <c r="AL31" s="7">
        <f t="shared" si="12"/>
      </c>
      <c r="AM31" s="17"/>
    </row>
    <row r="32" spans="1:39" ht="12.75">
      <c r="A32" s="28" t="s">
        <v>690</v>
      </c>
      <c r="B32" t="s">
        <v>691</v>
      </c>
      <c r="C32">
        <v>14</v>
      </c>
      <c r="D32">
        <v>30</v>
      </c>
      <c r="E32">
        <v>29</v>
      </c>
      <c r="F32">
        <v>34</v>
      </c>
      <c r="G32">
        <v>34</v>
      </c>
      <c r="H32">
        <v>27</v>
      </c>
      <c r="I32">
        <v>24</v>
      </c>
      <c r="J32">
        <v>19</v>
      </c>
      <c r="K32">
        <v>19</v>
      </c>
      <c r="L32">
        <v>16</v>
      </c>
      <c r="M32">
        <v>25</v>
      </c>
      <c r="N32">
        <v>28</v>
      </c>
      <c r="O32">
        <v>19</v>
      </c>
      <c r="AA32" s="7">
        <f t="shared" si="0"/>
        <v>35.71428571428572</v>
      </c>
      <c r="AB32" s="7">
        <f t="shared" si="2"/>
      </c>
      <c r="AC32" s="7">
        <f t="shared" si="3"/>
      </c>
      <c r="AD32" s="7">
        <f t="shared" si="4"/>
      </c>
      <c r="AE32" s="7">
        <f t="shared" si="5"/>
      </c>
      <c r="AF32" s="7">
        <f t="shared" si="6"/>
      </c>
      <c r="AG32" s="7">
        <f t="shared" si="7"/>
      </c>
      <c r="AH32" s="7">
        <f t="shared" si="8"/>
      </c>
      <c r="AI32" s="7">
        <f t="shared" si="9"/>
      </c>
      <c r="AJ32" s="7">
        <f t="shared" si="10"/>
      </c>
      <c r="AK32" s="7">
        <f t="shared" si="11"/>
      </c>
      <c r="AL32" s="7">
        <f t="shared" si="12"/>
      </c>
      <c r="AM32" s="17"/>
    </row>
    <row r="33" spans="1:39" ht="12.75">
      <c r="A33" s="28" t="s">
        <v>692</v>
      </c>
      <c r="B33" t="s">
        <v>693</v>
      </c>
      <c r="C33">
        <v>7</v>
      </c>
      <c r="D33">
        <v>11</v>
      </c>
      <c r="E33">
        <v>16</v>
      </c>
      <c r="F33">
        <v>2</v>
      </c>
      <c r="G33">
        <v>13</v>
      </c>
      <c r="H33">
        <v>11</v>
      </c>
      <c r="I33">
        <v>4</v>
      </c>
      <c r="J33">
        <v>7</v>
      </c>
      <c r="K33">
        <v>10</v>
      </c>
      <c r="L33">
        <v>9</v>
      </c>
      <c r="M33">
        <v>8</v>
      </c>
      <c r="N33">
        <v>4</v>
      </c>
      <c r="O33">
        <v>14</v>
      </c>
      <c r="AA33" s="7">
        <f t="shared" si="0"/>
        <v>100</v>
      </c>
      <c r="AB33" s="7">
        <f t="shared" si="2"/>
      </c>
      <c r="AC33" s="7">
        <f t="shared" si="3"/>
      </c>
      <c r="AD33" s="7">
        <f t="shared" si="4"/>
      </c>
      <c r="AE33" s="7">
        <f t="shared" si="5"/>
      </c>
      <c r="AF33" s="7">
        <f t="shared" si="6"/>
      </c>
      <c r="AG33" s="7">
        <f t="shared" si="7"/>
      </c>
      <c r="AH33" s="7">
        <f t="shared" si="8"/>
      </c>
      <c r="AI33" s="7">
        <f t="shared" si="9"/>
      </c>
      <c r="AJ33" s="7">
        <f t="shared" si="10"/>
      </c>
      <c r="AK33" s="7">
        <f t="shared" si="11"/>
      </c>
      <c r="AL33" s="7">
        <f t="shared" si="12"/>
      </c>
      <c r="AM33" s="17"/>
    </row>
    <row r="34" spans="1:39" ht="12.75">
      <c r="A34" s="28">
        <v>68</v>
      </c>
      <c r="B34" t="s">
        <v>69</v>
      </c>
      <c r="C34">
        <v>18</v>
      </c>
      <c r="D34">
        <v>17</v>
      </c>
      <c r="E34">
        <v>18</v>
      </c>
      <c r="F34">
        <v>18</v>
      </c>
      <c r="G34">
        <v>21</v>
      </c>
      <c r="H34">
        <v>17</v>
      </c>
      <c r="I34">
        <v>11</v>
      </c>
      <c r="J34">
        <v>14</v>
      </c>
      <c r="K34">
        <v>14</v>
      </c>
      <c r="L34">
        <v>18</v>
      </c>
      <c r="M34">
        <v>22</v>
      </c>
      <c r="N34">
        <v>17</v>
      </c>
      <c r="O34">
        <v>10</v>
      </c>
      <c r="AA34" s="7">
        <f t="shared" si="0"/>
        <v>-44.44444444444444</v>
      </c>
      <c r="AB34" s="7">
        <f t="shared" si="2"/>
      </c>
      <c r="AC34" s="7">
        <f t="shared" si="3"/>
      </c>
      <c r="AD34" s="7">
        <f t="shared" si="4"/>
      </c>
      <c r="AE34" s="7">
        <f t="shared" si="5"/>
      </c>
      <c r="AF34" s="7">
        <f t="shared" si="6"/>
      </c>
      <c r="AG34" s="7">
        <f t="shared" si="7"/>
      </c>
      <c r="AH34" s="7">
        <f t="shared" si="8"/>
      </c>
      <c r="AI34" s="7">
        <f t="shared" si="9"/>
      </c>
      <c r="AJ34" s="7">
        <f t="shared" si="10"/>
      </c>
      <c r="AK34" s="7">
        <f t="shared" si="11"/>
      </c>
      <c r="AL34" s="7">
        <f t="shared" si="12"/>
      </c>
      <c r="AM34" s="17"/>
    </row>
    <row r="35" spans="1:39" ht="12.75">
      <c r="A35" s="28" t="s">
        <v>694</v>
      </c>
      <c r="B35" t="s">
        <v>695</v>
      </c>
      <c r="C35">
        <v>57</v>
      </c>
      <c r="D35">
        <v>57</v>
      </c>
      <c r="E35">
        <v>66</v>
      </c>
      <c r="F35">
        <v>63</v>
      </c>
      <c r="G35">
        <v>84</v>
      </c>
      <c r="H35">
        <v>83</v>
      </c>
      <c r="I35">
        <v>57</v>
      </c>
      <c r="J35">
        <v>50</v>
      </c>
      <c r="K35">
        <v>44</v>
      </c>
      <c r="L35">
        <v>64</v>
      </c>
      <c r="M35">
        <v>73</v>
      </c>
      <c r="N35">
        <v>55</v>
      </c>
      <c r="O35">
        <v>55</v>
      </c>
      <c r="AA35" s="7">
        <f t="shared" si="0"/>
        <v>-3.5087719298245617</v>
      </c>
      <c r="AB35" s="7">
        <f t="shared" si="2"/>
      </c>
      <c r="AC35" s="7">
        <f t="shared" si="3"/>
      </c>
      <c r="AD35" s="7">
        <f t="shared" si="4"/>
      </c>
      <c r="AE35" s="7">
        <f t="shared" si="5"/>
      </c>
      <c r="AF35" s="7">
        <f t="shared" si="6"/>
      </c>
      <c r="AG35" s="7">
        <f t="shared" si="7"/>
      </c>
      <c r="AH35" s="7">
        <f t="shared" si="8"/>
      </c>
      <c r="AI35" s="7">
        <f t="shared" si="9"/>
      </c>
      <c r="AJ35" s="7">
        <f t="shared" si="10"/>
      </c>
      <c r="AK35" s="7">
        <f t="shared" si="11"/>
      </c>
      <c r="AL35" s="7">
        <f t="shared" si="12"/>
      </c>
      <c r="AM35" s="17"/>
    </row>
    <row r="36" spans="1:39" ht="12.75">
      <c r="A36" s="28" t="s">
        <v>696</v>
      </c>
      <c r="B36" t="s">
        <v>697</v>
      </c>
      <c r="C36">
        <v>15</v>
      </c>
      <c r="D36">
        <v>14</v>
      </c>
      <c r="E36">
        <v>19</v>
      </c>
      <c r="F36">
        <v>13</v>
      </c>
      <c r="G36">
        <v>19</v>
      </c>
      <c r="H36">
        <v>14</v>
      </c>
      <c r="I36">
        <v>6</v>
      </c>
      <c r="J36">
        <v>6</v>
      </c>
      <c r="K36">
        <v>6</v>
      </c>
      <c r="L36">
        <v>16</v>
      </c>
      <c r="M36">
        <v>8</v>
      </c>
      <c r="N36">
        <v>11</v>
      </c>
      <c r="O36">
        <v>12</v>
      </c>
      <c r="AA36" s="7">
        <f t="shared" si="0"/>
        <v>-20</v>
      </c>
      <c r="AB36" s="7">
        <f t="shared" si="2"/>
      </c>
      <c r="AC36" s="7">
        <f t="shared" si="3"/>
      </c>
      <c r="AD36" s="7">
        <f t="shared" si="4"/>
      </c>
      <c r="AE36" s="7">
        <f t="shared" si="5"/>
      </c>
      <c r="AF36" s="7">
        <f t="shared" si="6"/>
      </c>
      <c r="AG36" s="7">
        <f t="shared" si="7"/>
      </c>
      <c r="AH36" s="7">
        <f t="shared" si="8"/>
      </c>
      <c r="AI36" s="7">
        <f t="shared" si="9"/>
      </c>
      <c r="AJ36" s="7">
        <f t="shared" si="10"/>
      </c>
      <c r="AK36" s="7">
        <f t="shared" si="11"/>
      </c>
      <c r="AL36" s="7">
        <f t="shared" si="12"/>
      </c>
      <c r="AM36" s="17"/>
    </row>
    <row r="37" spans="1:39" ht="12.75">
      <c r="A37" s="28">
        <v>79</v>
      </c>
      <c r="B37" t="s">
        <v>698</v>
      </c>
      <c r="C37" s="39">
        <v>0</v>
      </c>
      <c r="D37" s="39">
        <v>0</v>
      </c>
      <c r="E37">
        <v>4</v>
      </c>
      <c r="F37">
        <v>2</v>
      </c>
      <c r="G37">
        <v>3</v>
      </c>
      <c r="H37">
        <v>6</v>
      </c>
      <c r="I37">
        <v>2</v>
      </c>
      <c r="J37">
        <v>0</v>
      </c>
      <c r="K37">
        <v>1</v>
      </c>
      <c r="L37">
        <v>3</v>
      </c>
      <c r="M37">
        <v>1</v>
      </c>
      <c r="N37">
        <v>4</v>
      </c>
      <c r="O37">
        <v>2</v>
      </c>
      <c r="P37" s="39"/>
      <c r="AA37" s="7">
        <f t="shared" si="0"/>
      </c>
      <c r="AB37" s="7">
        <f t="shared" si="2"/>
      </c>
      <c r="AC37" s="7">
        <f t="shared" si="3"/>
      </c>
      <c r="AD37" s="7">
        <f t="shared" si="4"/>
      </c>
      <c r="AE37" s="7">
        <f t="shared" si="5"/>
      </c>
      <c r="AF37" s="7">
        <f t="shared" si="6"/>
      </c>
      <c r="AG37" s="7">
        <f t="shared" si="7"/>
      </c>
      <c r="AH37" s="7">
        <f t="shared" si="8"/>
      </c>
      <c r="AI37" s="7">
        <f t="shared" si="9"/>
      </c>
      <c r="AJ37" s="7">
        <f t="shared" si="10"/>
      </c>
      <c r="AK37" s="7">
        <f t="shared" si="11"/>
      </c>
      <c r="AL37" s="7">
        <f t="shared" si="12"/>
      </c>
      <c r="AM37" s="17"/>
    </row>
    <row r="38" spans="1:39" ht="12.75">
      <c r="A38" s="28" t="s">
        <v>699</v>
      </c>
      <c r="B38" t="s">
        <v>700</v>
      </c>
      <c r="C38">
        <v>26</v>
      </c>
      <c r="D38">
        <v>29</v>
      </c>
      <c r="E38">
        <v>20</v>
      </c>
      <c r="F38">
        <v>30</v>
      </c>
      <c r="G38">
        <v>26</v>
      </c>
      <c r="H38">
        <v>32</v>
      </c>
      <c r="I38">
        <v>26</v>
      </c>
      <c r="J38">
        <v>28</v>
      </c>
      <c r="K38">
        <v>17</v>
      </c>
      <c r="L38">
        <v>22</v>
      </c>
      <c r="M38">
        <v>39</v>
      </c>
      <c r="N38">
        <v>21</v>
      </c>
      <c r="O38">
        <v>26</v>
      </c>
      <c r="AA38" s="7">
        <f t="shared" si="0"/>
        <v>0</v>
      </c>
      <c r="AB38" s="7">
        <f t="shared" si="2"/>
      </c>
      <c r="AC38" s="7">
        <f t="shared" si="3"/>
      </c>
      <c r="AD38" s="7">
        <f t="shared" si="4"/>
      </c>
      <c r="AE38" s="7">
        <f t="shared" si="5"/>
      </c>
      <c r="AF38" s="7">
        <f t="shared" si="6"/>
      </c>
      <c r="AG38" s="7">
        <f t="shared" si="7"/>
      </c>
      <c r="AH38" s="7">
        <f t="shared" si="8"/>
      </c>
      <c r="AI38" s="7">
        <f t="shared" si="9"/>
      </c>
      <c r="AJ38" s="7">
        <f t="shared" si="10"/>
      </c>
      <c r="AK38" s="7">
        <f t="shared" si="11"/>
      </c>
      <c r="AL38" s="7">
        <f t="shared" si="12"/>
      </c>
      <c r="AM38" s="17"/>
    </row>
    <row r="39" spans="1:39" ht="12.75">
      <c r="A39" s="28">
        <v>85</v>
      </c>
      <c r="B39" t="s">
        <v>70</v>
      </c>
      <c r="C39">
        <v>9</v>
      </c>
      <c r="D39">
        <v>4</v>
      </c>
      <c r="E39">
        <v>7</v>
      </c>
      <c r="F39">
        <v>14</v>
      </c>
      <c r="G39">
        <v>3</v>
      </c>
      <c r="H39">
        <v>19</v>
      </c>
      <c r="I39">
        <v>7</v>
      </c>
      <c r="J39">
        <v>6</v>
      </c>
      <c r="K39">
        <v>9</v>
      </c>
      <c r="L39">
        <v>9</v>
      </c>
      <c r="M39">
        <v>7</v>
      </c>
      <c r="N39">
        <v>2</v>
      </c>
      <c r="O39">
        <v>6</v>
      </c>
      <c r="AA39" s="7">
        <f t="shared" si="0"/>
        <v>-33.33333333333333</v>
      </c>
      <c r="AB39" s="7">
        <f t="shared" si="2"/>
      </c>
      <c r="AC39" s="7">
        <f t="shared" si="3"/>
      </c>
      <c r="AD39" s="7">
        <f t="shared" si="4"/>
      </c>
      <c r="AE39" s="7">
        <f t="shared" si="5"/>
      </c>
      <c r="AF39" s="7">
        <f t="shared" si="6"/>
      </c>
      <c r="AG39" s="7">
        <f t="shared" si="7"/>
      </c>
      <c r="AH39" s="7">
        <f t="shared" si="8"/>
      </c>
      <c r="AI39" s="7">
        <f t="shared" si="9"/>
      </c>
      <c r="AJ39" s="7">
        <f t="shared" si="10"/>
      </c>
      <c r="AK39" s="7">
        <f t="shared" si="11"/>
      </c>
      <c r="AL39" s="7">
        <f t="shared" si="12"/>
      </c>
      <c r="AM39" s="17"/>
    </row>
    <row r="40" spans="1:39" ht="12.75">
      <c r="A40" s="28" t="s">
        <v>701</v>
      </c>
      <c r="B40" t="s">
        <v>702</v>
      </c>
      <c r="C40">
        <v>7</v>
      </c>
      <c r="D40">
        <v>4</v>
      </c>
      <c r="E40">
        <v>5</v>
      </c>
      <c r="F40">
        <v>10</v>
      </c>
      <c r="G40">
        <v>9</v>
      </c>
      <c r="H40">
        <v>12</v>
      </c>
      <c r="I40">
        <v>7</v>
      </c>
      <c r="J40">
        <v>7</v>
      </c>
      <c r="K40">
        <v>4</v>
      </c>
      <c r="L40">
        <v>8</v>
      </c>
      <c r="M40">
        <v>10</v>
      </c>
      <c r="N40">
        <v>9</v>
      </c>
      <c r="O40">
        <v>11</v>
      </c>
      <c r="AA40" s="7">
        <f t="shared" si="0"/>
        <v>57.14285714285714</v>
      </c>
      <c r="AB40" s="7">
        <f t="shared" si="2"/>
      </c>
      <c r="AC40" s="7">
        <f t="shared" si="3"/>
      </c>
      <c r="AD40" s="7">
        <f t="shared" si="4"/>
      </c>
      <c r="AE40" s="7">
        <f t="shared" si="5"/>
      </c>
      <c r="AF40" s="7">
        <f t="shared" si="6"/>
      </c>
      <c r="AG40" s="7">
        <f t="shared" si="7"/>
      </c>
      <c r="AH40" s="7">
        <f t="shared" si="8"/>
      </c>
      <c r="AI40" s="7">
        <f t="shared" si="9"/>
      </c>
      <c r="AJ40" s="7">
        <f t="shared" si="10"/>
      </c>
      <c r="AK40" s="7">
        <f t="shared" si="11"/>
      </c>
      <c r="AL40" s="7">
        <f t="shared" si="12"/>
      </c>
      <c r="AM40" s="17"/>
    </row>
    <row r="41" spans="1:39" ht="12.75">
      <c r="A41" s="28" t="s">
        <v>703</v>
      </c>
      <c r="B41" t="s">
        <v>704</v>
      </c>
      <c r="C41">
        <v>14</v>
      </c>
      <c r="D41">
        <v>5</v>
      </c>
      <c r="E41">
        <v>14</v>
      </c>
      <c r="F41">
        <v>12</v>
      </c>
      <c r="G41">
        <v>17</v>
      </c>
      <c r="H41">
        <v>11</v>
      </c>
      <c r="I41">
        <v>9</v>
      </c>
      <c r="J41">
        <v>4</v>
      </c>
      <c r="K41">
        <v>14</v>
      </c>
      <c r="L41">
        <v>19</v>
      </c>
      <c r="M41">
        <v>11</v>
      </c>
      <c r="N41">
        <v>10</v>
      </c>
      <c r="O41">
        <v>10</v>
      </c>
      <c r="AA41" s="7">
        <f t="shared" si="0"/>
        <v>-28.57142857142857</v>
      </c>
      <c r="AB41" s="7">
        <f t="shared" si="2"/>
      </c>
      <c r="AC41" s="7">
        <f t="shared" si="3"/>
      </c>
      <c r="AD41" s="7">
        <f t="shared" si="4"/>
      </c>
      <c r="AE41" s="7">
        <f t="shared" si="5"/>
      </c>
      <c r="AF41" s="7">
        <f t="shared" si="6"/>
      </c>
      <c r="AG41" s="7">
        <f t="shared" si="7"/>
      </c>
      <c r="AH41" s="7">
        <f t="shared" si="8"/>
      </c>
      <c r="AI41" s="7">
        <f t="shared" si="9"/>
      </c>
      <c r="AJ41" s="7">
        <f t="shared" si="10"/>
      </c>
      <c r="AK41" s="7">
        <f t="shared" si="11"/>
      </c>
      <c r="AL41" s="7">
        <f t="shared" si="12"/>
      </c>
      <c r="AM41" s="17"/>
    </row>
    <row r="42" spans="1:39" ht="12.75">
      <c r="A42" s="28" t="s">
        <v>705</v>
      </c>
      <c r="B42" t="s">
        <v>706</v>
      </c>
      <c r="C42">
        <v>15</v>
      </c>
      <c r="D42">
        <v>18</v>
      </c>
      <c r="E42">
        <v>13</v>
      </c>
      <c r="F42">
        <v>20</v>
      </c>
      <c r="G42">
        <v>20</v>
      </c>
      <c r="H42">
        <v>12</v>
      </c>
      <c r="I42">
        <v>10</v>
      </c>
      <c r="J42">
        <v>11</v>
      </c>
      <c r="K42">
        <v>16</v>
      </c>
      <c r="L42">
        <v>19</v>
      </c>
      <c r="M42">
        <v>16</v>
      </c>
      <c r="N42">
        <v>11</v>
      </c>
      <c r="O42">
        <v>10</v>
      </c>
      <c r="AA42" s="7">
        <f t="shared" si="0"/>
        <v>-33.33333333333333</v>
      </c>
      <c r="AB42" s="7">
        <f t="shared" si="2"/>
      </c>
      <c r="AC42" s="7">
        <f t="shared" si="3"/>
      </c>
      <c r="AD42" s="7">
        <f t="shared" si="4"/>
      </c>
      <c r="AE42" s="7">
        <f t="shared" si="5"/>
      </c>
      <c r="AF42" s="7">
        <f t="shared" si="6"/>
      </c>
      <c r="AG42" s="7">
        <f t="shared" si="7"/>
      </c>
      <c r="AH42" s="7">
        <f t="shared" si="8"/>
      </c>
      <c r="AI42" s="7">
        <f t="shared" si="9"/>
      </c>
      <c r="AJ42" s="7">
        <f t="shared" si="10"/>
      </c>
      <c r="AK42" s="7">
        <f t="shared" si="11"/>
      </c>
      <c r="AL42" s="7">
        <f t="shared" si="12"/>
      </c>
      <c r="AM42" s="17"/>
    </row>
    <row r="43" spans="1:39" ht="12.75">
      <c r="A43" s="28" t="s">
        <v>707</v>
      </c>
      <c r="B43" t="s">
        <v>71</v>
      </c>
      <c r="C43">
        <v>131</v>
      </c>
      <c r="D43">
        <v>67</v>
      </c>
      <c r="E43">
        <v>64</v>
      </c>
      <c r="F43">
        <v>70</v>
      </c>
      <c r="G43">
        <v>80</v>
      </c>
      <c r="H43">
        <v>56</v>
      </c>
      <c r="I43" s="39">
        <v>39</v>
      </c>
      <c r="J43" s="39">
        <v>27</v>
      </c>
      <c r="K43" s="39">
        <v>40</v>
      </c>
      <c r="L43">
        <v>55</v>
      </c>
      <c r="M43">
        <v>59</v>
      </c>
      <c r="N43">
        <v>66</v>
      </c>
      <c r="O43">
        <v>59</v>
      </c>
      <c r="U43" s="39"/>
      <c r="V43" s="39"/>
      <c r="W43" s="39"/>
      <c r="AA43" s="7">
        <f t="shared" si="0"/>
        <v>-54.961832061068705</v>
      </c>
      <c r="AB43" s="7">
        <f t="shared" si="2"/>
      </c>
      <c r="AC43" s="7">
        <f t="shared" si="3"/>
      </c>
      <c r="AD43" s="7">
        <f t="shared" si="4"/>
      </c>
      <c r="AE43" s="7">
        <f t="shared" si="5"/>
      </c>
      <c r="AF43" s="7">
        <f t="shared" si="6"/>
      </c>
      <c r="AG43" s="7">
        <f t="shared" si="7"/>
      </c>
      <c r="AH43" s="7">
        <f t="shared" si="8"/>
      </c>
      <c r="AI43" s="7">
        <f t="shared" si="9"/>
      </c>
      <c r="AJ43" s="7">
        <f t="shared" si="10"/>
      </c>
      <c r="AK43" s="7">
        <f t="shared" si="11"/>
      </c>
      <c r="AL43" s="7">
        <f t="shared" si="12"/>
      </c>
      <c r="AM43" s="17"/>
    </row>
    <row r="44" spans="1:39" s="1" customFormat="1" ht="12.75">
      <c r="A44"/>
      <c r="B44" s="1" t="s">
        <v>72</v>
      </c>
      <c r="C44" s="40">
        <f>SUM(C7:C43)</f>
        <v>721</v>
      </c>
      <c r="D44" s="40">
        <f>SUM(D7:D43)</f>
        <v>700</v>
      </c>
      <c r="E44" s="40">
        <v>655</v>
      </c>
      <c r="F44" s="40">
        <v>716</v>
      </c>
      <c r="G44" s="40">
        <v>774</v>
      </c>
      <c r="H44" s="40">
        <v>705</v>
      </c>
      <c r="I44" s="40">
        <v>508</v>
      </c>
      <c r="J44" s="40">
        <v>467</v>
      </c>
      <c r="K44" s="40">
        <v>523</v>
      </c>
      <c r="L44" s="40">
        <v>631</v>
      </c>
      <c r="M44" s="40">
        <v>700</v>
      </c>
      <c r="N44" s="40">
        <v>601</v>
      </c>
      <c r="O44" s="40">
        <f>IF(SUM(O7:O43)&gt;0,SUM(O7:O43),"")</f>
        <v>595</v>
      </c>
      <c r="P44" s="40">
        <f aca="true" t="shared" si="13" ref="P44:Z44">IF(SUM(P7:P43)&gt;0,SUM(P7:P43),"")</f>
      </c>
      <c r="Q44" s="40">
        <f t="shared" si="13"/>
      </c>
      <c r="R44" s="40">
        <f t="shared" si="13"/>
      </c>
      <c r="S44" s="40">
        <f t="shared" si="13"/>
      </c>
      <c r="T44" s="40">
        <f t="shared" si="13"/>
      </c>
      <c r="U44" s="40">
        <f t="shared" si="13"/>
      </c>
      <c r="V44" s="40">
        <f t="shared" si="13"/>
      </c>
      <c r="W44" s="40">
        <f t="shared" si="13"/>
      </c>
      <c r="X44" s="40">
        <f t="shared" si="13"/>
      </c>
      <c r="Y44" s="40">
        <f t="shared" si="13"/>
      </c>
      <c r="Z44" s="40">
        <f t="shared" si="13"/>
      </c>
      <c r="AA44" s="40">
        <f t="shared" si="0"/>
        <v>-17.47572815533981</v>
      </c>
      <c r="AB44" s="40">
        <f t="shared" si="2"/>
      </c>
      <c r="AC44" s="40">
        <f t="shared" si="3"/>
      </c>
      <c r="AD44" s="40">
        <f t="shared" si="4"/>
      </c>
      <c r="AE44" s="40">
        <f t="shared" si="5"/>
      </c>
      <c r="AF44" s="40">
        <f t="shared" si="6"/>
      </c>
      <c r="AG44" s="40">
        <f t="shared" si="7"/>
      </c>
      <c r="AH44" s="40">
        <f t="shared" si="8"/>
      </c>
      <c r="AI44" s="40">
        <f t="shared" si="9"/>
      </c>
      <c r="AJ44" s="40">
        <f t="shared" si="10"/>
      </c>
      <c r="AK44" s="40">
        <f t="shared" si="11"/>
      </c>
      <c r="AL44" s="40">
        <f t="shared" si="12"/>
      </c>
      <c r="AM44" s="20"/>
    </row>
    <row r="45" ht="12.75">
      <c r="Z45" s="5"/>
    </row>
  </sheetData>
  <sheetProtection/>
  <printOptions/>
  <pageMargins left="0.58" right="0.5" top="0.59" bottom="0.59" header="0.5" footer="0.5"/>
  <pageSetup horizontalDpi="600" verticalDpi="600" orientation="landscape" paperSize="9" scale="64" r:id="rId1"/>
  <colBreaks count="2" manualBreakCount="2">
    <brk id="26" max="65535" man="1"/>
    <brk id="4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="85" zoomScaleNormal="85" zoomScalePageLayoutView="0" workbookViewId="0" topLeftCell="A1">
      <selection activeCell="B9" sqref="B9:B20"/>
    </sheetView>
  </sheetViews>
  <sheetFormatPr defaultColWidth="9.140625" defaultRowHeight="12.75"/>
  <cols>
    <col min="1" max="1" width="14.57421875" style="0" customWidth="1"/>
    <col min="2" max="2" width="6.57421875" style="0" customWidth="1"/>
    <col min="3" max="3" width="2.28125" style="0" customWidth="1"/>
    <col min="4" max="4" width="8.00390625" style="2" customWidth="1"/>
    <col min="5" max="5" width="5.421875" style="0" customWidth="1"/>
    <col min="6" max="6" width="7.00390625" style="0" customWidth="1"/>
    <col min="7" max="7" width="3.28125" style="0" customWidth="1"/>
    <col min="8" max="8" width="6.8515625" style="0" customWidth="1"/>
    <col min="9" max="9" width="5.421875" style="0" customWidth="1"/>
    <col min="10" max="10" width="15.421875" style="0" customWidth="1"/>
    <col min="11" max="11" width="4.28125" style="0" customWidth="1"/>
  </cols>
  <sheetData>
    <row r="1" ht="17.25" customHeight="1">
      <c r="A1" s="1" t="s">
        <v>755</v>
      </c>
    </row>
    <row r="2" spans="1:9" ht="12.75" customHeight="1">
      <c r="A2" s="3"/>
      <c r="B2" s="3"/>
      <c r="C2" s="3"/>
      <c r="D2" s="29"/>
      <c r="E2" s="3"/>
      <c r="F2" s="3"/>
      <c r="G2" s="3"/>
      <c r="H2" s="3"/>
      <c r="I2" s="3"/>
    </row>
    <row r="3" spans="1:9" s="5" customFormat="1" ht="12.75">
      <c r="A3" s="4" t="s">
        <v>709</v>
      </c>
      <c r="B3" s="5" t="s">
        <v>0</v>
      </c>
      <c r="D3" s="6"/>
      <c r="E3" s="30"/>
      <c r="F3" s="30" t="s">
        <v>710</v>
      </c>
      <c r="G3" s="30"/>
      <c r="H3" s="30"/>
      <c r="I3" s="30"/>
    </row>
    <row r="4" spans="2:9" s="5" customFormat="1" ht="12.75">
      <c r="B4" s="5" t="s">
        <v>1</v>
      </c>
      <c r="D4" s="6" t="s">
        <v>2</v>
      </c>
      <c r="E4" s="30"/>
      <c r="F4" s="30" t="s">
        <v>1</v>
      </c>
      <c r="G4" s="30"/>
      <c r="H4" s="30" t="s">
        <v>2</v>
      </c>
      <c r="I4" s="30"/>
    </row>
    <row r="5" spans="4:8" s="5" customFormat="1" ht="12.75">
      <c r="D5" s="6" t="s">
        <v>3</v>
      </c>
      <c r="H5" s="5" t="s">
        <v>3</v>
      </c>
    </row>
    <row r="6" spans="4:8" s="5" customFormat="1" ht="12.75">
      <c r="D6" s="6" t="s">
        <v>73</v>
      </c>
      <c r="H6" s="5" t="s">
        <v>73</v>
      </c>
    </row>
    <row r="7" spans="1:9" s="5" customFormat="1" ht="12.75">
      <c r="A7" s="31"/>
      <c r="B7" s="31"/>
      <c r="C7" s="31"/>
      <c r="D7" s="32" t="s">
        <v>711</v>
      </c>
      <c r="E7" s="31"/>
      <c r="F7" s="31"/>
      <c r="G7" s="31"/>
      <c r="H7" s="31" t="s">
        <v>711</v>
      </c>
      <c r="I7" s="31"/>
    </row>
    <row r="8" ht="9" customHeight="1">
      <c r="A8" s="4"/>
    </row>
    <row r="9" spans="1:9" ht="15" customHeight="1">
      <c r="A9" s="23">
        <v>201301</v>
      </c>
      <c r="B9" s="43">
        <v>15</v>
      </c>
      <c r="C9" s="37"/>
      <c r="D9" s="42">
        <v>7.142857142857139</v>
      </c>
      <c r="E9" s="37"/>
      <c r="F9" s="43">
        <v>24</v>
      </c>
      <c r="G9" s="37"/>
      <c r="H9" s="42">
        <v>242.85714285714283</v>
      </c>
      <c r="I9" s="33"/>
    </row>
    <row r="10" spans="1:9" ht="15" customHeight="1">
      <c r="A10" s="23">
        <v>201302</v>
      </c>
      <c r="B10" s="43">
        <v>21</v>
      </c>
      <c r="C10" s="37"/>
      <c r="D10" s="42">
        <v>61.5384615384615</v>
      </c>
      <c r="E10" s="37"/>
      <c r="F10" s="43">
        <v>122</v>
      </c>
      <c r="G10" s="37"/>
      <c r="H10" s="42">
        <v>159.5744680851064</v>
      </c>
      <c r="I10" s="33"/>
    </row>
    <row r="11" spans="1:9" ht="15" customHeight="1">
      <c r="A11" s="23">
        <v>201303</v>
      </c>
      <c r="B11" s="43">
        <v>24</v>
      </c>
      <c r="D11" s="42">
        <v>26</v>
      </c>
      <c r="F11" s="43">
        <v>77</v>
      </c>
      <c r="H11" s="42">
        <v>234</v>
      </c>
      <c r="I11" s="33"/>
    </row>
    <row r="12" spans="1:9" ht="15" customHeight="1">
      <c r="A12" s="23">
        <v>201304</v>
      </c>
      <c r="B12" s="43">
        <v>28</v>
      </c>
      <c r="D12" s="42">
        <v>64.7058824</v>
      </c>
      <c r="F12" s="43">
        <v>68</v>
      </c>
      <c r="H12" s="42">
        <v>78.9473684</v>
      </c>
      <c r="I12" s="33"/>
    </row>
    <row r="13" spans="1:8" ht="15" customHeight="1">
      <c r="A13" s="23">
        <v>201305</v>
      </c>
      <c r="B13">
        <v>33</v>
      </c>
      <c r="D13" s="42">
        <v>32</v>
      </c>
      <c r="F13">
        <v>66</v>
      </c>
      <c r="H13" s="42">
        <v>53.4883721</v>
      </c>
    </row>
    <row r="14" spans="1:8" ht="15" customHeight="1">
      <c r="A14" s="23">
        <v>201306</v>
      </c>
      <c r="B14">
        <v>27</v>
      </c>
      <c r="C14" s="42"/>
      <c r="D14" s="42">
        <v>12.5</v>
      </c>
      <c r="E14" s="43"/>
      <c r="F14">
        <v>70</v>
      </c>
      <c r="G14" s="42"/>
      <c r="H14" s="42">
        <v>-54.83870967741935</v>
      </c>
    </row>
    <row r="15" spans="1:8" ht="15" customHeight="1">
      <c r="A15" s="23">
        <v>201307</v>
      </c>
      <c r="B15">
        <v>23</v>
      </c>
      <c r="D15" s="42">
        <v>28</v>
      </c>
      <c r="F15">
        <v>55</v>
      </c>
      <c r="H15" s="42">
        <v>-38</v>
      </c>
    </row>
    <row r="16" spans="1:8" ht="15" customHeight="1">
      <c r="A16" s="23">
        <v>201308</v>
      </c>
      <c r="B16">
        <v>20</v>
      </c>
      <c r="D16" s="42">
        <v>11</v>
      </c>
      <c r="F16">
        <v>74</v>
      </c>
      <c r="H16" s="42">
        <v>106</v>
      </c>
    </row>
    <row r="17" spans="1:10" ht="15" customHeight="1">
      <c r="A17" s="23">
        <v>201309</v>
      </c>
      <c r="B17">
        <v>17</v>
      </c>
      <c r="D17" s="42">
        <v>55</v>
      </c>
      <c r="F17">
        <v>41</v>
      </c>
      <c r="H17" s="9">
        <v>104.99999999999999</v>
      </c>
      <c r="J17" s="66"/>
    </row>
    <row r="18" spans="1:8" ht="15" customHeight="1">
      <c r="A18" s="23">
        <v>201310</v>
      </c>
      <c r="B18">
        <v>17</v>
      </c>
      <c r="D18">
        <v>-31.999999999999996</v>
      </c>
      <c r="F18">
        <v>24</v>
      </c>
      <c r="H18" s="9">
        <v>-68.83116883116884</v>
      </c>
    </row>
    <row r="19" spans="1:9" ht="15" customHeight="1">
      <c r="A19" s="23">
        <v>201311</v>
      </c>
      <c r="B19">
        <v>22</v>
      </c>
      <c r="D19" s="9">
        <v>-29</v>
      </c>
      <c r="F19">
        <v>29</v>
      </c>
      <c r="H19" s="9">
        <v>-72.11538461538461</v>
      </c>
      <c r="I19" s="33"/>
    </row>
    <row r="20" spans="1:9" ht="15" customHeight="1">
      <c r="A20" s="23">
        <v>201312</v>
      </c>
      <c r="B20">
        <v>28</v>
      </c>
      <c r="D20" s="9">
        <v>155</v>
      </c>
      <c r="F20">
        <v>55</v>
      </c>
      <c r="H20">
        <v>267</v>
      </c>
      <c r="I20" s="33"/>
    </row>
    <row r="21" spans="1:9" ht="15" customHeight="1">
      <c r="A21" s="23">
        <v>201401</v>
      </c>
      <c r="B21" s="43">
        <v>17</v>
      </c>
      <c r="D21" s="42">
        <f>IF(B21&lt;&gt;"",(B21/B9-1)*100,"")</f>
        <v>13.33333333333333</v>
      </c>
      <c r="E21" s="33"/>
      <c r="F21" s="43">
        <v>38</v>
      </c>
      <c r="H21" s="42">
        <f>IF(F21&lt;&gt;"",(F21/F9-1)*100,"")</f>
        <v>58.33333333333333</v>
      </c>
      <c r="I21" s="33"/>
    </row>
    <row r="22" spans="1:9" ht="15" customHeight="1">
      <c r="A22" s="23">
        <v>201402</v>
      </c>
      <c r="B22" s="43"/>
      <c r="D22" s="42">
        <f aca="true" t="shared" si="0" ref="D22:D32">IF(B22&lt;&gt;"",(B22/B10-1)*100,"")</f>
      </c>
      <c r="E22" s="33"/>
      <c r="F22" s="43"/>
      <c r="H22" s="42">
        <f aca="true" t="shared" si="1" ref="H22:H32">IF(F22&lt;&gt;"",(F22/F10-1)*100,"")</f>
      </c>
      <c r="I22" s="33"/>
    </row>
    <row r="23" spans="1:9" ht="15" customHeight="1">
      <c r="A23" s="23">
        <v>201403</v>
      </c>
      <c r="B23" s="43"/>
      <c r="D23" s="42">
        <f t="shared" si="0"/>
      </c>
      <c r="E23" s="33"/>
      <c r="F23" s="43"/>
      <c r="H23" s="42">
        <f t="shared" si="1"/>
      </c>
      <c r="I23" s="33"/>
    </row>
    <row r="24" spans="1:9" ht="15" customHeight="1">
      <c r="A24" s="23">
        <v>201404</v>
      </c>
      <c r="B24" s="43"/>
      <c r="D24" s="42">
        <f t="shared" si="0"/>
      </c>
      <c r="E24" s="33"/>
      <c r="F24" s="43"/>
      <c r="H24" s="42">
        <f t="shared" si="1"/>
      </c>
      <c r="I24" s="33"/>
    </row>
    <row r="25" spans="1:9" ht="15" customHeight="1">
      <c r="A25" s="23">
        <v>201405</v>
      </c>
      <c r="B25" s="43"/>
      <c r="D25" s="42">
        <f t="shared" si="0"/>
      </c>
      <c r="E25" s="33"/>
      <c r="H25" s="42">
        <f t="shared" si="1"/>
      </c>
      <c r="I25" s="33"/>
    </row>
    <row r="26" spans="1:9" ht="15" customHeight="1">
      <c r="A26" s="23">
        <v>201406</v>
      </c>
      <c r="D26" s="42">
        <f t="shared" si="0"/>
      </c>
      <c r="E26" s="33"/>
      <c r="H26" s="42">
        <f t="shared" si="1"/>
      </c>
      <c r="I26" s="33"/>
    </row>
    <row r="27" spans="1:9" ht="15" customHeight="1">
      <c r="A27" s="23">
        <v>201407</v>
      </c>
      <c r="D27" s="42">
        <f t="shared" si="0"/>
      </c>
      <c r="E27" s="33"/>
      <c r="H27" s="42">
        <f t="shared" si="1"/>
      </c>
      <c r="I27" s="33"/>
    </row>
    <row r="28" spans="1:9" ht="15" customHeight="1">
      <c r="A28" s="23">
        <v>201408</v>
      </c>
      <c r="D28" s="42">
        <f t="shared" si="0"/>
      </c>
      <c r="E28" s="33"/>
      <c r="H28" s="42">
        <f t="shared" si="1"/>
      </c>
      <c r="I28" s="33"/>
    </row>
    <row r="29" spans="1:9" ht="15" customHeight="1">
      <c r="A29" s="23">
        <v>201409</v>
      </c>
      <c r="D29" s="42">
        <f t="shared" si="0"/>
      </c>
      <c r="E29" s="33"/>
      <c r="H29" s="42">
        <f t="shared" si="1"/>
      </c>
      <c r="I29" s="33"/>
    </row>
    <row r="30" spans="1:9" ht="15" customHeight="1">
      <c r="A30" s="23">
        <v>201410</v>
      </c>
      <c r="D30" s="42">
        <f t="shared" si="0"/>
      </c>
      <c r="E30" s="33"/>
      <c r="H30" s="42">
        <f t="shared" si="1"/>
      </c>
      <c r="I30" s="33"/>
    </row>
    <row r="31" spans="1:9" ht="15" customHeight="1">
      <c r="A31" s="23">
        <v>201411</v>
      </c>
      <c r="D31" s="42">
        <f t="shared" si="0"/>
      </c>
      <c r="E31" s="33"/>
      <c r="H31" s="42">
        <f t="shared" si="1"/>
      </c>
      <c r="I31" s="33"/>
    </row>
    <row r="32" spans="1:9" ht="15" customHeight="1">
      <c r="A32" s="23">
        <v>201412</v>
      </c>
      <c r="D32" s="42">
        <f t="shared" si="0"/>
      </c>
      <c r="E32" s="33"/>
      <c r="H32" s="42">
        <f t="shared" si="1"/>
      </c>
      <c r="I32" s="33"/>
    </row>
    <row r="33" spans="1:9" ht="15" customHeight="1">
      <c r="A33" s="23"/>
      <c r="D33" s="42"/>
      <c r="F33" s="43"/>
      <c r="H33" s="42"/>
      <c r="I33" s="33"/>
    </row>
    <row r="34" spans="1:9" ht="15" customHeight="1">
      <c r="A34" s="8" t="s">
        <v>712</v>
      </c>
      <c r="B34" s="6" t="s">
        <v>713</v>
      </c>
      <c r="D34" s="9"/>
      <c r="H34" s="9"/>
      <c r="I34" s="33"/>
    </row>
    <row r="35" spans="1:9" ht="15" customHeight="1">
      <c r="A35" s="5" t="s">
        <v>721</v>
      </c>
      <c r="B35" s="6" t="s">
        <v>714</v>
      </c>
      <c r="H35" s="9"/>
      <c r="I35" s="33"/>
    </row>
    <row r="36" spans="1:9" ht="15" customHeight="1">
      <c r="A36" s="5" t="s">
        <v>720</v>
      </c>
      <c r="B36" s="5" t="s">
        <v>715</v>
      </c>
      <c r="G36" s="7"/>
      <c r="H36" s="9"/>
      <c r="I36" s="34"/>
    </row>
    <row r="37" spans="1:9" ht="15" customHeight="1">
      <c r="A37" s="5" t="s">
        <v>719</v>
      </c>
      <c r="B37" s="5" t="s">
        <v>716</v>
      </c>
      <c r="G37" s="33"/>
      <c r="H37" s="7"/>
      <c r="I37" s="33"/>
    </row>
    <row r="38" spans="1:9" ht="15" customHeight="1">
      <c r="A38" s="5" t="s">
        <v>718</v>
      </c>
      <c r="B38" s="5" t="s">
        <v>717</v>
      </c>
      <c r="H38" s="9"/>
      <c r="I38" s="33"/>
    </row>
    <row r="39" spans="1:9" ht="15" customHeight="1">
      <c r="A39" s="4"/>
      <c r="I39" s="33"/>
    </row>
    <row r="40" spans="1:9" ht="12.75">
      <c r="A40" s="4"/>
      <c r="I40" s="33"/>
    </row>
    <row r="41" spans="1:9" ht="12.75">
      <c r="A41" s="4"/>
      <c r="I41" s="33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</sheetData>
  <sheetProtection/>
  <printOptions/>
  <pageMargins left="0.7086614173228347" right="0.6299212598425197" top="0.71" bottom="0.6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Nätet</dc:creator>
  <cp:keywords/>
  <dc:description/>
  <cp:lastModifiedBy>Sundell Lars</cp:lastModifiedBy>
  <cp:lastPrinted>2010-04-06T09:17:32Z</cp:lastPrinted>
  <dcterms:created xsi:type="dcterms:W3CDTF">2001-10-11T11:18:11Z</dcterms:created>
  <dcterms:modified xsi:type="dcterms:W3CDTF">2014-02-17T07:51:46Z</dcterms:modified>
  <cp:category/>
  <cp:version/>
  <cp:contentType/>
  <cp:contentStatus/>
</cp:coreProperties>
</file>