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abellförteckning" sheetId="1" r:id="rId1"/>
    <sheet name="Tabell 1 " sheetId="2" r:id="rId2"/>
    <sheet name=" Tabell 2" sheetId="3" r:id="rId3"/>
    <sheet name="Tabell 3 " sheetId="4" r:id="rId4"/>
    <sheet name="Tabell 4 " sheetId="5" r:id="rId5"/>
    <sheet name="Tabell 5 " sheetId="6" r:id="rId6"/>
    <sheet name="Tabell 6 " sheetId="7" r:id="rId7"/>
    <sheet name="Tabell 7" sheetId="8" r:id="rId8"/>
    <sheet name="Tabell 8" sheetId="9" r:id="rId9"/>
    <sheet name="Tabell 9" sheetId="10" r:id="rId10"/>
  </sheets>
  <definedNames>
    <definedName name="Excel_BuiltIn_Print_Titles_5">#REF!</definedName>
    <definedName name="IDX_1">#REF!</definedName>
    <definedName name="IDX_1_4">#REF!</definedName>
    <definedName name="IDX_1_5">#REF!</definedName>
    <definedName name="IDX_1_6">'Tabell 1 '!$A$1</definedName>
    <definedName name="_xlnm.Print_Titles" localSheetId="1">'Tabell 1 '!$1:$6</definedName>
  </definedNames>
  <calcPr fullCalcOnLoad="1"/>
</workbook>
</file>

<file path=xl/sharedStrings.xml><?xml version="1.0" encoding="utf-8"?>
<sst xmlns="http://schemas.openxmlformats.org/spreadsheetml/2006/main" count="901" uniqueCount="405">
  <si>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</si>
  <si>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</si>
  <si>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</si>
  <si>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</si>
  <si>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</si>
  <si>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</si>
  <si>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</si>
  <si>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</si>
  <si>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</si>
  <si>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</si>
  <si>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</si>
  <si>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</si>
  <si>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</si>
  <si>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</si>
  <si>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</si>
  <si>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</si>
  <si>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</si>
  <si>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</si>
  <si>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</si>
  <si>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</si>
  <si>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</si>
  <si>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</si>
  <si>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</si>
  <si>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</si>
  <si>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</si>
  <si>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</si>
  <si>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</si>
  <si>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</si>
  <si>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</si>
  <si>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</si>
  <si>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</si>
  <si>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</si>
  <si>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</si>
  <si>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</si>
  <si>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</si>
  <si>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</si>
  <si>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</si>
  <si>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</si>
  <si>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</si>
  <si>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</si>
  <si>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</si>
  <si>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</si>
  <si>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</si>
  <si>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</si>
  <si>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</si>
  <si>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</si>
  <si>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</si>
  <si>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</si>
  <si>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</si>
  <si>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</si>
  <si>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</si>
  <si>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</si>
  <si>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</si>
  <si>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</si>
  <si>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</si>
  <si>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</si>
  <si>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</si>
  <si>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</si>
  <si>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</si>
  <si>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</si>
  <si>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</si>
  <si>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</si>
  <si>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</si>
  <si>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</si>
  <si>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</si>
  <si>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</si>
  <si>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</si>
  <si>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</si>
  <si>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</si>
  <si>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</si>
  <si>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</si>
  <si>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</si>
  <si>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</si>
  <si>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</si>
  <si>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</si>
  <si>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</si>
  <si>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</si>
  <si>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</si>
  <si>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</si>
  <si>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</si>
  <si>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</si>
  <si>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</si>
  <si>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</si>
  <si>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</si>
  <si>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</si>
  <si>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</si>
  <si>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</si>
  <si>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</si>
  <si>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</si>
  <si>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</si>
  <si>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</si>
  <si>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</si>
  <si>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</si>
  <si>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</si>
  <si>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</si>
  <si>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</si>
  <si>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</si>
  <si>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</si>
  <si>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</si>
  <si>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</si>
  <si>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</si>
  <si>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</si>
  <si>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</si>
  <si>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</si>
  <si>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</si>
  <si>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</si>
  <si>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</si>
  <si>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</si>
  <si>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</si>
  <si>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</si>
  <si>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</si>
  <si>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</si>
  <si>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</si>
  <si>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</si>
  <si>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</si>
  <si>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</si>
  <si>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</si>
  <si>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</si>
  <si>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</si>
  <si>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</si>
  <si>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</si>
  <si>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</si>
  <si>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</si>
  <si>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</si>
  <si>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</si>
  <si>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</si>
  <si>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</si>
  <si>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</si>
  <si>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</si>
  <si>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</si>
  <si>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</si>
  <si>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</si>
  <si>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</si>
  <si>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</si>
  <si>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</si>
  <si>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</si>
  <si>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</si>
  <si>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</si>
  <si>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</si>
  <si>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</si>
  <si>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</si>
  <si>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</si>
  <si>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</si>
  <si>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</si>
  <si>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</si>
  <si>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</si>
  <si>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</si>
  <si>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</si>
  <si>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</si>
  <si>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</si>
  <si>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</si>
  <si>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</si>
  <si>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</si>
  <si>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</si>
  <si>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</si>
  <si>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</si>
  <si>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</si>
  <si>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</si>
  <si>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</si>
  <si>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</si>
  <si>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</si>
  <si>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</si>
  <si>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</si>
  <si>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</si>
  <si>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</si>
  <si>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</si>
  <si>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</si>
  <si>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</si>
  <si>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</si>
  <si>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</si>
  <si>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</si>
  <si>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</si>
  <si>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</si>
  <si>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</si>
  <si>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</si>
  <si>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</si>
  <si>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</si>
  <si>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</si>
  <si>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</si>
  <si>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</si>
  <si>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</si>
  <si>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</si>
  <si>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</si>
  <si>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</si>
  <si>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</si>
  <si>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</si>
  <si>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</si>
  <si>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</si>
  <si>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</si>
  <si>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</si>
  <si>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</si>
  <si>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</si>
  <si>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</si>
  <si>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</si>
  <si>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</si>
  <si>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</si>
  <si>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</si>
  <si>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</si>
  <si>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</si>
  <si>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</si>
  <si>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</si>
  <si>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</si>
  <si>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</si>
  <si>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</si>
  <si>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</si>
  <si>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</si>
  <si>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</si>
  <si>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</si>
  <si>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</si>
  <si>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</si>
  <si>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</si>
  <si>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</si>
  <si>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</si>
  <si>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</si>
  <si>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</si>
  <si>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</si>
  <si>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</si>
  <si>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</si>
  <si>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</si>
  <si>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</si>
  <si>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</si>
  <si>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</si>
  <si>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</si>
  <si>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</si>
  <si>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</si>
  <si>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</si>
  <si>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</si>
  <si>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</si>
  <si>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</si>
  <si>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</si>
  <si>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</si>
  <si>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</si>
  <si>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</si>
  <si>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</si>
  <si>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</si>
  <si>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</si>
  <si>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</si>
  <si>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</si>
  <si>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</si>
  <si>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</si>
  <si>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</si>
  <si>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</si>
  <si>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</si>
  <si>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</si>
  <si>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</si>
  <si>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</si>
  <si>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</si>
  <si>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</si>
  <si>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</si>
  <si>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</si>
  <si>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</si>
  <si>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</si>
  <si>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</si>
  <si>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</si>
  <si>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</si>
  <si>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</si>
  <si>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</si>
  <si>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</si>
  <si>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</si>
  <si>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</si>
  <si>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</si>
  <si>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</si>
  <si>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</si>
  <si>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</si>
  <si>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</si>
  <si>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</si>
  <si>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</si>
  <si>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</si>
  <si>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</si>
  <si>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</si>
  <si>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</si>
  <si>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</si>
  <si>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</si>
  <si>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</si>
  <si>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</si>
  <si>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</si>
  <si>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</si>
  <si>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</si>
  <si>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</si>
  <si>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</si>
  <si>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</si>
  <si>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</si>
  <si>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</si>
  <si>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</si>
  <si>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</si>
  <si>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</si>
  <si>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</si>
  <si>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</si>
  <si>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</si>
  <si>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</si>
  <si>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Antal nystartade företag, etableringsfrekvens och sysselsatta</t>
  </si>
  <si>
    <t>Per 1000 invånare   16-64 år</t>
  </si>
  <si>
    <t>..</t>
  </si>
  <si>
    <t>Samtliga</t>
  </si>
  <si>
    <t>Jord- och skogsbruk</t>
  </si>
  <si>
    <t xml:space="preserve">Tillverkning och dylikt </t>
  </si>
  <si>
    <t xml:space="preserve">Byggverk- samhet </t>
  </si>
  <si>
    <t>Varuhandel, restaurang- rörelse</t>
  </si>
  <si>
    <t xml:space="preserve">Transport och kommunikation </t>
  </si>
  <si>
    <t>Företags- tjänster</t>
  </si>
  <si>
    <t>Fastighets- tjänster</t>
  </si>
  <si>
    <t>Personliga tjänster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</si>
  <si>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</si>
  <si>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</si>
  <si>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</si>
  <si>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</si>
  <si>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</si>
  <si>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</si>
  <si>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</si>
  <si>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</si>
  <si>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</si>
  <si>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</si>
  <si>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</si>
  <si>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</si>
  <si>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</si>
  <si>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</si>
  <si>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</si>
  <si>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</si>
  <si>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</si>
  <si>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</si>
  <si>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</si>
  <si>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</si>
  <si>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ANDELAR bransch inom län</t>
  </si>
  <si>
    <t xml:space="preserve">LÄGG HELST IN SAMTLIGA TAL TILL ANDELSTABELLERNA </t>
  </si>
  <si>
    <t xml:space="preserve">Byggverk samhet </t>
  </si>
  <si>
    <t>Företags tjänster</t>
  </si>
  <si>
    <t>Fastighets tjänster</t>
  </si>
  <si>
    <t>Andelar</t>
  </si>
  <si>
    <t>Västra Götalands län</t>
  </si>
  <si>
    <t>och lednings könssammansättning samt etableringsfrekvens</t>
  </si>
  <si>
    <t>Endast
män</t>
  </si>
  <si>
    <t>Endast kvinnor</t>
  </si>
  <si>
    <t>Gemensam ledning</t>
  </si>
  <si>
    <t>och juridisk form</t>
  </si>
  <si>
    <t>Enskild
näringsidkare</t>
  </si>
  <si>
    <t>Handels- eller 
kommanditbolag</t>
  </si>
  <si>
    <t>Aktiebolag</t>
  </si>
  <si>
    <t xml:space="preserve">efter län, sysselsättningsgrad och kön  </t>
  </si>
  <si>
    <t xml:space="preserve">Antal  sysselsatta </t>
  </si>
  <si>
    <t>Heltids syssesatta</t>
  </si>
  <si>
    <t>Deltids syssesatta</t>
  </si>
  <si>
    <t>Män</t>
  </si>
  <si>
    <t>Kvinnor</t>
  </si>
  <si>
    <t>branschgrupp och juridisk form</t>
  </si>
  <si>
    <t>och lednings könssammansättning</t>
  </si>
  <si>
    <t xml:space="preserve">efter branschgrupp, sysselsättningsgrad och kön  </t>
  </si>
  <si>
    <t>Per 1000 invånare 16-64 år</t>
  </si>
  <si>
    <t>SKÅNE Referenspunkt ftg tjänster</t>
  </si>
  <si>
    <t>STOCKHOLM Referenspunkt ftg tjänster</t>
  </si>
  <si>
    <t>V:Göta  Referenspunkt ftg tjänster</t>
  </si>
  <si>
    <t xml:space="preserve">Västra Götalands län </t>
  </si>
  <si>
    <t>Tabell 2</t>
  </si>
  <si>
    <t>Tabell 3</t>
  </si>
  <si>
    <t>Tabell 4</t>
  </si>
  <si>
    <t>Tabell 5</t>
  </si>
  <si>
    <t>kvartal 1 2009 efter kommun</t>
  </si>
  <si>
    <t>Kvartal 1</t>
  </si>
  <si>
    <t xml:space="preserve">Antal nystartade företag kvartal 1 2009 efter län </t>
  </si>
  <si>
    <t xml:space="preserve">Antal sysselsatta i nystartade företag kvartal 1 2009  </t>
  </si>
  <si>
    <t>Tabell 1</t>
  </si>
  <si>
    <t>Tabell 6</t>
  </si>
  <si>
    <t xml:space="preserve">Antal nystartade företag kvartal 1 2009 efter  </t>
  </si>
  <si>
    <t>Tabell 7</t>
  </si>
  <si>
    <t xml:space="preserve">Antal nystartade företag kvartal 1 2009 efter branschgrupp </t>
  </si>
  <si>
    <t>Tabell 8</t>
  </si>
  <si>
    <t>Jordbruk, skogsbruk och fiske</t>
  </si>
  <si>
    <t>Annan specialiserad konsult- verksamhet, veterinärtjänster</t>
  </si>
  <si>
    <t>Utbildning</t>
  </si>
  <si>
    <t>Vård, omsorg</t>
  </si>
  <si>
    <t>Kultur, nöje, fritid</t>
  </si>
  <si>
    <t>Tabell 2 forts.</t>
  </si>
  <si>
    <t xml:space="preserve">Juridisk-, ekonomisk konsult- verksamhet </t>
  </si>
  <si>
    <t>Reklam, marknads- föring</t>
  </si>
  <si>
    <t>Handel, service motorfordon</t>
  </si>
  <si>
    <t>Bygg, anläggning</t>
  </si>
  <si>
    <t>Hotell, restaurang</t>
  </si>
  <si>
    <t>Förlag, radio, TV, film, tele- kommunikation</t>
  </si>
  <si>
    <t>Programmering, informations- tjänster</t>
  </si>
  <si>
    <t>Transport, magasinering</t>
  </si>
  <si>
    <t>Finans-, försäkrings, fastighets- verksamhet</t>
  </si>
  <si>
    <t>Andra service- företag, personliga tjänster</t>
  </si>
  <si>
    <t>Ut-    bildning</t>
  </si>
  <si>
    <t>Arkitekt-,       teknisk konsult- verksamhet, forskning</t>
  </si>
  <si>
    <t>Kultur, nöje,        fritid</t>
  </si>
  <si>
    <t>Uthyrning,       personal-  förmedling, turism, bevakning, andra kontorstjänster</t>
  </si>
  <si>
    <t>Jordbruk, skogsbruk, fiske</t>
  </si>
  <si>
    <t>Tillverkning och dylikt</t>
  </si>
  <si>
    <t xml:space="preserve">Handel, service motorfordon </t>
  </si>
  <si>
    <t>Förlag, radio, TV, film, telekommunikation</t>
  </si>
  <si>
    <t>Programmering, informationstjänster</t>
  </si>
  <si>
    <t xml:space="preserve">Finans-, försäkrings-, fastighetsverksamhet     </t>
  </si>
  <si>
    <t>Reklam, marknadsföring</t>
  </si>
  <si>
    <t>Annan specialiserad konsultverksamhet, veterinärtjänster</t>
  </si>
  <si>
    <t xml:space="preserve">Juridisk-, ekonomisk konsultverksamhet </t>
  </si>
  <si>
    <t>Arkitekt-, teknisk konsult-  verksamhet, forskning</t>
  </si>
  <si>
    <t>Uthyrning, personalförmedling, turism, bevakning, andra kontorstjänster</t>
  </si>
  <si>
    <t>Andra serviceföretag,           personliga tjänster</t>
  </si>
  <si>
    <t>.</t>
  </si>
  <si>
    <t>Antal syssel-     satta i nystartade företag</t>
  </si>
  <si>
    <t>Antal nystartade företag</t>
  </si>
  <si>
    <t>Antal nystartade företag kvartal 1 2009 efter län och branschgrupp (SNI 2007)</t>
  </si>
  <si>
    <t>Antal nystartade företag kvartal 1 2009 efter län och branschgrupp (SNI 2002)</t>
  </si>
  <si>
    <t>Tabell 9</t>
  </si>
  <si>
    <t xml:space="preserve"> </t>
  </si>
  <si>
    <t>Symbolen ".." i tabellerna anger att data inte är tillgängliga eller är alltför osäkra för att anges.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</si>
</sst>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0000"/>
    <numFmt numFmtId="173" formatCode="0.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0.00000"/>
    <numFmt numFmtId="181" formatCode="0.0000"/>
    <numFmt numFmtId="182" formatCode="0.000"/>
    <numFmt numFmtId="183" formatCode="0.0000000"/>
    <numFmt numFmtId="184" formatCode="0.0%"/>
  </numFmts>
  <fonts count="12">
    <font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 wrapText="1"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 wrapText="1"/>
    </xf>
    <xf numFmtId="0" fontId="1" fillId="0" borderId="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3" fillId="0" borderId="3" xfId="0" applyFont="1" applyBorder="1" applyAlignment="1">
      <alignment horizontal="right" vertical="center" wrapText="1"/>
    </xf>
    <xf numFmtId="173" fontId="1" fillId="0" borderId="0" xfId="0" applyNumberFormat="1" applyFont="1" applyAlignment="1">
      <alignment/>
    </xf>
    <xf numFmtId="0" fontId="3" fillId="0" borderId="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72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173" fontId="2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 horizontal="left"/>
    </xf>
    <xf numFmtId="173" fontId="1" fillId="0" borderId="1" xfId="0" applyNumberFormat="1" applyFont="1" applyBorder="1" applyAlignment="1">
      <alignment horizontal="right"/>
    </xf>
    <xf numFmtId="173" fontId="1" fillId="0" borderId="4" xfId="0" applyNumberFormat="1" applyFont="1" applyBorder="1" applyAlignment="1">
      <alignment horizontal="right" vertical="center" wrapText="1"/>
    </xf>
    <xf numFmtId="173" fontId="1" fillId="0" borderId="2" xfId="0" applyNumberFormat="1" applyFont="1" applyBorder="1" applyAlignment="1">
      <alignment horizontal="right" wrapText="1"/>
    </xf>
    <xf numFmtId="17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top" wrapText="1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174" fontId="1" fillId="0" borderId="6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 vertical="top" wrapText="1"/>
    </xf>
    <xf numFmtId="174" fontId="7" fillId="0" borderId="0" xfId="0" applyNumberFormat="1" applyFont="1" applyAlignment="1">
      <alignment horizontal="right" vertical="top"/>
    </xf>
    <xf numFmtId="174" fontId="7" fillId="0" borderId="0" xfId="0" applyNumberFormat="1" applyFont="1" applyAlignment="1">
      <alignment horizontal="right" vertical="top" wrapText="1"/>
    </xf>
    <xf numFmtId="174" fontId="1" fillId="0" borderId="0" xfId="0" applyNumberFormat="1" applyFont="1" applyAlignment="1">
      <alignment horizontal="right"/>
    </xf>
    <xf numFmtId="3" fontId="3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B9BAF1"/>
      <rgbColor rgb="008BA19A"/>
      <rgbColor rgb="0083AAE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A26"/>
  <sheetViews>
    <sheetView tabSelected="1" workbookViewId="0" topLeftCell="A1">
      <selection activeCell="K26" sqref="K26"/>
    </sheetView>
  </sheetViews>
  <sheetFormatPr defaultColWidth="9.140625" defaultRowHeight="12.75"/>
  <sheetData>
    <row r="25" ht="12.75">
      <c r="A25" s="66" t="s">
        <v>404</v>
      </c>
    </row>
    <row r="26" ht="12.75">
      <c r="A26" t="s">
        <v>403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5826836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H16" sqref="H16"/>
    </sheetView>
  </sheetViews>
  <sheetFormatPr defaultColWidth="9.140625" defaultRowHeight="12.75"/>
  <cols>
    <col min="1" max="1" width="26.7109375" style="6" customWidth="1"/>
    <col min="2" max="2" width="10.57421875" style="41" customWidth="1"/>
    <col min="3" max="5" width="8.7109375" style="41" customWidth="1"/>
    <col min="6" max="6" width="8.7109375" style="0" customWidth="1"/>
  </cols>
  <sheetData>
    <row r="1" spans="1:2" ht="12.75">
      <c r="A1" s="4" t="s">
        <v>402</v>
      </c>
      <c r="B1" s="5" t="s">
        <v>358</v>
      </c>
    </row>
    <row r="2" ht="11.25" customHeight="1">
      <c r="B2" s="5" t="s">
        <v>345</v>
      </c>
    </row>
    <row r="3" spans="1:5" ht="7.5" customHeight="1" thickBot="1">
      <c r="A3" s="42"/>
      <c r="B3" s="43"/>
      <c r="C3" s="43"/>
      <c r="D3" s="43"/>
      <c r="E3" s="43"/>
    </row>
    <row r="4" spans="1:6" ht="31.5" customHeight="1">
      <c r="A4" s="44"/>
      <c r="B4" s="38" t="s">
        <v>338</v>
      </c>
      <c r="C4" s="38" t="s">
        <v>339</v>
      </c>
      <c r="D4" s="38" t="s">
        <v>340</v>
      </c>
      <c r="E4" s="38" t="s">
        <v>341</v>
      </c>
      <c r="F4" s="40" t="s">
        <v>342</v>
      </c>
    </row>
    <row r="5" spans="1:6" ht="8.25" customHeight="1">
      <c r="A5" s="45"/>
      <c r="B5" s="70"/>
      <c r="C5" s="70"/>
      <c r="D5" s="70"/>
      <c r="E5" s="70"/>
      <c r="F5" s="29"/>
    </row>
    <row r="6" spans="1:6" ht="15" customHeight="1">
      <c r="A6" s="1" t="s">
        <v>385</v>
      </c>
      <c r="B6" s="76">
        <v>471</v>
      </c>
      <c r="C6" s="76">
        <v>130</v>
      </c>
      <c r="D6" s="76">
        <v>341</v>
      </c>
      <c r="E6" s="76">
        <v>321</v>
      </c>
      <c r="F6" s="76">
        <v>150</v>
      </c>
    </row>
    <row r="7" spans="1:6" ht="15" customHeight="1">
      <c r="A7" s="1" t="s">
        <v>386</v>
      </c>
      <c r="B7" s="76">
        <v>955</v>
      </c>
      <c r="C7" s="76">
        <v>394</v>
      </c>
      <c r="D7" s="76">
        <v>561</v>
      </c>
      <c r="E7" s="76">
        <v>663</v>
      </c>
      <c r="F7" s="76">
        <v>292</v>
      </c>
    </row>
    <row r="8" spans="1:6" ht="15" customHeight="1">
      <c r="A8" s="1" t="s">
        <v>374</v>
      </c>
      <c r="B8" s="76">
        <v>2578</v>
      </c>
      <c r="C8" s="76">
        <v>1454</v>
      </c>
      <c r="D8" s="76">
        <v>1124</v>
      </c>
      <c r="E8" s="76">
        <v>2343</v>
      </c>
      <c r="F8" s="76">
        <v>234</v>
      </c>
    </row>
    <row r="9" spans="1:6" ht="15" customHeight="1">
      <c r="A9" s="1" t="s">
        <v>387</v>
      </c>
      <c r="B9" s="76">
        <v>4038</v>
      </c>
      <c r="C9" s="76">
        <v>1472</v>
      </c>
      <c r="D9" s="76">
        <v>2565</v>
      </c>
      <c r="E9" s="76">
        <v>2467</v>
      </c>
      <c r="F9" s="76">
        <v>1571</v>
      </c>
    </row>
    <row r="10" spans="1:6" ht="15" customHeight="1">
      <c r="A10" s="1" t="s">
        <v>378</v>
      </c>
      <c r="B10" s="76">
        <v>650</v>
      </c>
      <c r="C10" s="76">
        <v>372</v>
      </c>
      <c r="D10" s="76">
        <v>278</v>
      </c>
      <c r="E10" s="76">
        <v>548</v>
      </c>
      <c r="F10" s="76">
        <v>102</v>
      </c>
    </row>
    <row r="11" spans="1:6" ht="15" customHeight="1">
      <c r="A11" s="1" t="s">
        <v>375</v>
      </c>
      <c r="B11" s="76">
        <v>2112</v>
      </c>
      <c r="C11" s="76">
        <v>885</v>
      </c>
      <c r="D11" s="76">
        <v>1227</v>
      </c>
      <c r="E11" s="76">
        <v>1090</v>
      </c>
      <c r="F11" s="76">
        <v>1022</v>
      </c>
    </row>
    <row r="12" spans="1:6" ht="28.5" customHeight="1">
      <c r="A12" s="47" t="s">
        <v>388</v>
      </c>
      <c r="B12" s="76">
        <v>624</v>
      </c>
      <c r="C12" s="76">
        <v>200</v>
      </c>
      <c r="D12" s="76">
        <v>424</v>
      </c>
      <c r="E12" s="76">
        <v>458</v>
      </c>
      <c r="F12" s="76">
        <v>165</v>
      </c>
    </row>
    <row r="13" spans="1:6" ht="15" customHeight="1">
      <c r="A13" s="1" t="s">
        <v>389</v>
      </c>
      <c r="B13" s="76">
        <v>1252</v>
      </c>
      <c r="C13" s="76">
        <v>429</v>
      </c>
      <c r="D13" s="76">
        <v>823</v>
      </c>
      <c r="E13" s="76">
        <v>1060</v>
      </c>
      <c r="F13" s="76">
        <v>192</v>
      </c>
    </row>
    <row r="14" spans="1:6" ht="28.5" customHeight="1">
      <c r="A14" s="47" t="s">
        <v>390</v>
      </c>
      <c r="B14" s="76">
        <v>737</v>
      </c>
      <c r="C14" s="76">
        <v>266</v>
      </c>
      <c r="D14" s="76">
        <v>470</v>
      </c>
      <c r="E14" s="76">
        <v>517</v>
      </c>
      <c r="F14" s="76">
        <v>220</v>
      </c>
    </row>
    <row r="15" spans="1:6" ht="28.5" customHeight="1">
      <c r="A15" s="47" t="s">
        <v>393</v>
      </c>
      <c r="B15" s="76">
        <v>2485</v>
      </c>
      <c r="C15" s="76">
        <v>828</v>
      </c>
      <c r="D15" s="76">
        <v>1658</v>
      </c>
      <c r="E15" s="76">
        <v>1508</v>
      </c>
      <c r="F15" s="76">
        <v>977</v>
      </c>
    </row>
    <row r="16" spans="1:6" ht="28.5" customHeight="1">
      <c r="A16" s="47" t="s">
        <v>394</v>
      </c>
      <c r="B16" s="76">
        <v>820</v>
      </c>
      <c r="C16" s="76">
        <v>320</v>
      </c>
      <c r="D16" s="76">
        <v>499</v>
      </c>
      <c r="E16" s="76">
        <v>685</v>
      </c>
      <c r="F16" s="76">
        <v>135</v>
      </c>
    </row>
    <row r="17" spans="1:6" ht="15" customHeight="1">
      <c r="A17" s="1" t="s">
        <v>391</v>
      </c>
      <c r="B17" s="76">
        <v>626</v>
      </c>
      <c r="C17" s="76">
        <v>292</v>
      </c>
      <c r="D17" s="76">
        <v>334</v>
      </c>
      <c r="E17" s="76">
        <v>394</v>
      </c>
      <c r="F17" s="76">
        <v>232</v>
      </c>
    </row>
    <row r="18" spans="1:6" ht="28.5" customHeight="1">
      <c r="A18" s="47" t="s">
        <v>392</v>
      </c>
      <c r="B18" s="76">
        <v>1135</v>
      </c>
      <c r="C18" s="76">
        <v>299</v>
      </c>
      <c r="D18" s="76">
        <v>836</v>
      </c>
      <c r="E18" s="76">
        <v>609</v>
      </c>
      <c r="F18" s="76">
        <v>525</v>
      </c>
    </row>
    <row r="19" spans="1:6" ht="28.5" customHeight="1">
      <c r="A19" s="47" t="s">
        <v>395</v>
      </c>
      <c r="B19" s="76">
        <v>2013</v>
      </c>
      <c r="C19" s="76">
        <v>783</v>
      </c>
      <c r="D19" s="76">
        <v>1231</v>
      </c>
      <c r="E19" s="76">
        <v>1229</v>
      </c>
      <c r="F19" s="76">
        <v>785</v>
      </c>
    </row>
    <row r="20" spans="1:6" ht="15" customHeight="1">
      <c r="A20" s="1" t="s">
        <v>367</v>
      </c>
      <c r="B20" s="76">
        <v>629</v>
      </c>
      <c r="C20" s="76">
        <v>178</v>
      </c>
      <c r="D20" s="76">
        <v>451</v>
      </c>
      <c r="E20" s="76">
        <v>307</v>
      </c>
      <c r="F20" s="76">
        <v>323</v>
      </c>
    </row>
    <row r="21" spans="1:6" ht="15" customHeight="1">
      <c r="A21" s="1" t="s">
        <v>368</v>
      </c>
      <c r="B21" s="76">
        <v>1207</v>
      </c>
      <c r="C21" s="76">
        <v>412</v>
      </c>
      <c r="D21" s="76">
        <v>795</v>
      </c>
      <c r="E21" s="76">
        <v>393</v>
      </c>
      <c r="F21" s="76">
        <v>814</v>
      </c>
    </row>
    <row r="22" spans="1:6" ht="15" customHeight="1">
      <c r="A22" s="1" t="s">
        <v>369</v>
      </c>
      <c r="B22" s="76">
        <v>1621</v>
      </c>
      <c r="C22" s="76">
        <v>315</v>
      </c>
      <c r="D22" s="76">
        <v>1306</v>
      </c>
      <c r="E22" s="76">
        <v>937</v>
      </c>
      <c r="F22" s="76">
        <v>684</v>
      </c>
    </row>
    <row r="23" spans="1:6" ht="28.5" customHeight="1">
      <c r="A23" s="47" t="s">
        <v>396</v>
      </c>
      <c r="B23" s="76">
        <v>1841</v>
      </c>
      <c r="C23" s="76">
        <v>456</v>
      </c>
      <c r="D23" s="76">
        <v>1385</v>
      </c>
      <c r="E23" s="76">
        <v>452</v>
      </c>
      <c r="F23" s="76">
        <v>1389</v>
      </c>
    </row>
    <row r="24" spans="1:6" ht="20.25" customHeight="1">
      <c r="A24" s="28" t="s">
        <v>293</v>
      </c>
      <c r="B24" s="73">
        <v>25794</v>
      </c>
      <c r="C24" s="73">
        <v>9484</v>
      </c>
      <c r="D24" s="73">
        <v>16310</v>
      </c>
      <c r="E24" s="73">
        <v>15981</v>
      </c>
      <c r="F24" s="73">
        <v>9813</v>
      </c>
    </row>
    <row r="25" ht="12.75">
      <c r="A25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8"/>
  <sheetViews>
    <sheetView workbookViewId="0" topLeftCell="A61">
      <selection activeCell="A1" sqref="A1"/>
    </sheetView>
  </sheetViews>
  <sheetFormatPr defaultColWidth="9.140625" defaultRowHeight="12.75"/>
  <cols>
    <col min="1" max="1" width="9.421875" style="2" customWidth="1"/>
    <col min="2" max="2" width="15.140625" style="2" customWidth="1"/>
    <col min="3" max="3" width="12.8515625" style="14" customWidth="1"/>
    <col min="4" max="4" width="12.8515625" style="61" customWidth="1"/>
    <col min="5" max="5" width="12.8515625" style="2" customWidth="1"/>
    <col min="6" max="6" width="1.7109375" style="2" customWidth="1"/>
    <col min="7" max="216" width="9.140625" style="1" customWidth="1"/>
    <col min="217" max="16384" width="9.140625" style="50" customWidth="1"/>
  </cols>
  <sheetData>
    <row r="1" spans="1:6" ht="12.75" customHeight="1">
      <c r="A1" s="4" t="s">
        <v>359</v>
      </c>
      <c r="B1" s="5" t="s">
        <v>290</v>
      </c>
      <c r="C1" s="5"/>
      <c r="D1" s="56"/>
      <c r="E1" s="5"/>
      <c r="F1" s="5"/>
    </row>
    <row r="2" spans="1:6" ht="11.25" customHeight="1">
      <c r="A2" s="4"/>
      <c r="B2" s="5" t="s">
        <v>355</v>
      </c>
      <c r="C2" s="5"/>
      <c r="D2" s="56"/>
      <c r="E2" s="5"/>
      <c r="F2" s="5"/>
    </row>
    <row r="3" spans="1:6" ht="3.75" customHeight="1" thickBot="1">
      <c r="A3" s="51"/>
      <c r="B3" s="7"/>
      <c r="C3" s="15"/>
      <c r="D3" s="57"/>
      <c r="E3" s="7"/>
      <c r="F3" s="7"/>
    </row>
    <row r="4" spans="1:6" ht="13.5" customHeight="1">
      <c r="A4" s="52"/>
      <c r="B4" s="16"/>
      <c r="C4" s="17" t="s">
        <v>356</v>
      </c>
      <c r="D4" s="58"/>
      <c r="E4" s="8"/>
      <c r="F4" s="18"/>
    </row>
    <row r="5" spans="1:6" ht="54.75" customHeight="1">
      <c r="A5" s="19"/>
      <c r="B5" s="20"/>
      <c r="C5" s="21" t="s">
        <v>399</v>
      </c>
      <c r="D5" s="59" t="s">
        <v>346</v>
      </c>
      <c r="E5" s="21" t="s">
        <v>398</v>
      </c>
      <c r="F5" s="21"/>
    </row>
    <row r="6" spans="1:6" ht="7.5" customHeight="1">
      <c r="A6" s="10"/>
      <c r="B6" s="11"/>
      <c r="C6" s="22"/>
      <c r="D6" s="60"/>
      <c r="E6" s="11"/>
      <c r="F6" s="11"/>
    </row>
    <row r="7" spans="1:6" ht="12" customHeight="1">
      <c r="A7" s="53">
        <v>114</v>
      </c>
      <c r="B7" s="54" t="s">
        <v>0</v>
      </c>
      <c r="C7" s="74">
        <v>68</v>
      </c>
      <c r="D7" s="93">
        <v>2.6889161295424886</v>
      </c>
      <c r="E7" s="74">
        <v>88</v>
      </c>
      <c r="F7" s="55"/>
    </row>
    <row r="8" spans="1:6" ht="12" customHeight="1">
      <c r="A8" s="53">
        <v>115</v>
      </c>
      <c r="B8" s="54" t="s">
        <v>1</v>
      </c>
      <c r="C8" s="74">
        <v>55</v>
      </c>
      <c r="D8" s="93">
        <v>2.991406504949418</v>
      </c>
      <c r="E8" s="74">
        <v>104</v>
      </c>
      <c r="F8" s="55"/>
    </row>
    <row r="9" spans="1:6" ht="12" customHeight="1">
      <c r="A9" s="53">
        <v>117</v>
      </c>
      <c r="B9" s="54" t="s">
        <v>2</v>
      </c>
      <c r="C9" s="74">
        <v>90</v>
      </c>
      <c r="D9" s="93">
        <v>3.676170247528797</v>
      </c>
      <c r="E9" s="74">
        <v>115</v>
      </c>
      <c r="F9" s="55"/>
    </row>
    <row r="10" spans="1:6" ht="12" customHeight="1">
      <c r="A10" s="53">
        <v>120</v>
      </c>
      <c r="B10" s="54" t="s">
        <v>3</v>
      </c>
      <c r="C10" s="74">
        <v>89</v>
      </c>
      <c r="D10" s="93">
        <v>3.7282171581769434</v>
      </c>
      <c r="E10" s="74">
        <v>168</v>
      </c>
      <c r="F10" s="55"/>
    </row>
    <row r="11" spans="1:6" ht="12" customHeight="1">
      <c r="A11" s="53">
        <v>123</v>
      </c>
      <c r="B11" s="54" t="s">
        <v>4</v>
      </c>
      <c r="C11" s="74">
        <v>127</v>
      </c>
      <c r="D11" s="93">
        <v>3.0703769068974687</v>
      </c>
      <c r="E11" s="74">
        <v>193</v>
      </c>
      <c r="F11" s="55"/>
    </row>
    <row r="12" spans="1:6" ht="12" customHeight="1">
      <c r="A12" s="53">
        <v>125</v>
      </c>
      <c r="B12" s="54" t="s">
        <v>5</v>
      </c>
      <c r="C12" s="74">
        <v>58</v>
      </c>
      <c r="D12" s="93">
        <v>3.7489496477280073</v>
      </c>
      <c r="E12" s="74">
        <v>111</v>
      </c>
      <c r="F12" s="55"/>
    </row>
    <row r="13" spans="1:6" ht="12" customHeight="1">
      <c r="A13" s="53">
        <v>126</v>
      </c>
      <c r="B13" s="54" t="s">
        <v>6</v>
      </c>
      <c r="C13" s="74">
        <v>178</v>
      </c>
      <c r="D13" s="93">
        <v>2.8575097925897386</v>
      </c>
      <c r="E13" s="74">
        <v>295</v>
      </c>
      <c r="F13" s="55"/>
    </row>
    <row r="14" spans="1:6" ht="12" customHeight="1">
      <c r="A14" s="53">
        <v>127</v>
      </c>
      <c r="B14" s="54" t="s">
        <v>7</v>
      </c>
      <c r="C14" s="74">
        <v>139</v>
      </c>
      <c r="D14" s="93">
        <v>2.6084182476683746</v>
      </c>
      <c r="E14" s="74">
        <v>247</v>
      </c>
      <c r="F14" s="55"/>
    </row>
    <row r="15" spans="1:6" ht="12" customHeight="1">
      <c r="A15" s="53">
        <v>128</v>
      </c>
      <c r="B15" s="54" t="s">
        <v>8</v>
      </c>
      <c r="C15" s="74">
        <v>20</v>
      </c>
      <c r="D15" s="93">
        <v>2.1362956633198036</v>
      </c>
      <c r="E15" s="74">
        <v>53</v>
      </c>
      <c r="F15" s="55"/>
    </row>
    <row r="16" spans="1:6" ht="12" customHeight="1">
      <c r="A16" s="53">
        <v>136</v>
      </c>
      <c r="B16" s="54" t="s">
        <v>9</v>
      </c>
      <c r="C16" s="74">
        <v>160</v>
      </c>
      <c r="D16" s="93">
        <v>3.210852682065381</v>
      </c>
      <c r="E16" s="74">
        <v>241</v>
      </c>
      <c r="F16" s="55"/>
    </row>
    <row r="17" spans="1:6" ht="12" customHeight="1">
      <c r="A17" s="53">
        <v>138</v>
      </c>
      <c r="B17" s="54" t="s">
        <v>10</v>
      </c>
      <c r="C17" s="74">
        <v>89</v>
      </c>
      <c r="D17" s="93">
        <v>3.3350820655025104</v>
      </c>
      <c r="E17" s="74">
        <v>126</v>
      </c>
      <c r="F17" s="55"/>
    </row>
    <row r="18" spans="1:6" ht="12" customHeight="1">
      <c r="A18" s="53">
        <v>139</v>
      </c>
      <c r="B18" s="54" t="s">
        <v>11</v>
      </c>
      <c r="C18" s="74">
        <v>42</v>
      </c>
      <c r="D18" s="93">
        <v>2.766069546891465</v>
      </c>
      <c r="E18" s="74">
        <v>70</v>
      </c>
      <c r="F18" s="55"/>
    </row>
    <row r="19" spans="1:6" ht="12" customHeight="1">
      <c r="A19" s="53">
        <v>140</v>
      </c>
      <c r="B19" s="54" t="s">
        <v>12</v>
      </c>
      <c r="C19" s="74">
        <v>15</v>
      </c>
      <c r="D19" s="93">
        <v>2.6228361601678616</v>
      </c>
      <c r="E19" s="74">
        <v>37</v>
      </c>
      <c r="F19" s="55"/>
    </row>
    <row r="20" spans="1:6" ht="12" customHeight="1">
      <c r="A20" s="53">
        <v>160</v>
      </c>
      <c r="B20" s="54" t="s">
        <v>13</v>
      </c>
      <c r="C20" s="74">
        <v>148</v>
      </c>
      <c r="D20" s="93">
        <v>3.865238965787412</v>
      </c>
      <c r="E20" s="74">
        <v>249</v>
      </c>
      <c r="F20" s="55"/>
    </row>
    <row r="21" spans="1:6" ht="12" customHeight="1">
      <c r="A21" s="53">
        <v>162</v>
      </c>
      <c r="B21" s="54" t="s">
        <v>14</v>
      </c>
      <c r="C21" s="74">
        <v>80</v>
      </c>
      <c r="D21" s="93">
        <v>4.459308807134894</v>
      </c>
      <c r="E21" s="74">
        <v>143</v>
      </c>
      <c r="F21" s="55"/>
    </row>
    <row r="22" spans="1:6" ht="12" customHeight="1">
      <c r="A22" s="53">
        <v>163</v>
      </c>
      <c r="B22" s="54" t="s">
        <v>15</v>
      </c>
      <c r="C22" s="74">
        <v>121</v>
      </c>
      <c r="D22" s="93">
        <v>3.085632682205335</v>
      </c>
      <c r="E22" s="74">
        <v>212</v>
      </c>
      <c r="F22" s="55"/>
    </row>
    <row r="23" spans="1:6" ht="12" customHeight="1">
      <c r="A23" s="53">
        <v>180</v>
      </c>
      <c r="B23" s="54" t="s">
        <v>16</v>
      </c>
      <c r="C23" s="74">
        <v>2410</v>
      </c>
      <c r="D23" s="93">
        <v>4.289080463861382</v>
      </c>
      <c r="E23" s="74">
        <v>4579</v>
      </c>
      <c r="F23" s="55"/>
    </row>
    <row r="24" spans="1:6" ht="12" customHeight="1">
      <c r="A24" s="53">
        <v>181</v>
      </c>
      <c r="B24" s="54" t="s">
        <v>17</v>
      </c>
      <c r="C24" s="74">
        <v>150</v>
      </c>
      <c r="D24" s="93">
        <v>2.6988125224901043</v>
      </c>
      <c r="E24" s="74">
        <v>261</v>
      </c>
      <c r="F24" s="55"/>
    </row>
    <row r="25" spans="1:6" ht="12" customHeight="1">
      <c r="A25" s="53">
        <v>182</v>
      </c>
      <c r="B25" s="54" t="s">
        <v>18</v>
      </c>
      <c r="C25" s="74">
        <v>191</v>
      </c>
      <c r="D25" s="93">
        <v>3.4706448857957954</v>
      </c>
      <c r="E25" s="74">
        <v>261</v>
      </c>
      <c r="F25" s="55"/>
    </row>
    <row r="26" spans="1:6" ht="12" customHeight="1">
      <c r="A26" s="53">
        <v>183</v>
      </c>
      <c r="B26" s="54" t="s">
        <v>19</v>
      </c>
      <c r="C26" s="74">
        <v>72</v>
      </c>
      <c r="D26" s="93">
        <v>2.8149190710767065</v>
      </c>
      <c r="E26" s="74">
        <v>103</v>
      </c>
      <c r="F26" s="55"/>
    </row>
    <row r="27" spans="1:6" ht="12" customHeight="1">
      <c r="A27" s="53">
        <v>184</v>
      </c>
      <c r="B27" s="54" t="s">
        <v>20</v>
      </c>
      <c r="C27" s="74">
        <v>164</v>
      </c>
      <c r="D27" s="93">
        <v>3.5812551862689435</v>
      </c>
      <c r="E27" s="74">
        <v>456</v>
      </c>
      <c r="F27" s="55"/>
    </row>
    <row r="28" spans="1:6" ht="12" customHeight="1">
      <c r="A28" s="53">
        <v>186</v>
      </c>
      <c r="B28" s="54" t="s">
        <v>21</v>
      </c>
      <c r="C28" s="74">
        <v>123</v>
      </c>
      <c r="D28" s="93">
        <v>4.725135415466174</v>
      </c>
      <c r="E28" s="74">
        <v>177</v>
      </c>
      <c r="F28" s="55"/>
    </row>
    <row r="29" spans="1:6" ht="12" customHeight="1">
      <c r="A29" s="53">
        <v>187</v>
      </c>
      <c r="B29" s="54" t="s">
        <v>22</v>
      </c>
      <c r="C29" s="74">
        <v>15</v>
      </c>
      <c r="D29" s="93">
        <v>2.260738507912585</v>
      </c>
      <c r="E29" s="74">
        <v>26</v>
      </c>
      <c r="F29" s="55"/>
    </row>
    <row r="30" spans="1:6" ht="12" customHeight="1">
      <c r="A30" s="53">
        <v>188</v>
      </c>
      <c r="B30" s="54" t="s">
        <v>23</v>
      </c>
      <c r="C30" s="74">
        <v>104</v>
      </c>
      <c r="D30" s="93">
        <v>3.037738053510924</v>
      </c>
      <c r="E30" s="74">
        <v>155</v>
      </c>
      <c r="F30" s="55"/>
    </row>
    <row r="31" spans="1:6" ht="12" customHeight="1">
      <c r="A31" s="53">
        <v>191</v>
      </c>
      <c r="B31" s="54" t="s">
        <v>24</v>
      </c>
      <c r="C31" s="74">
        <v>56</v>
      </c>
      <c r="D31" s="93">
        <v>2.2197558268590454</v>
      </c>
      <c r="E31" s="74">
        <v>98</v>
      </c>
      <c r="F31" s="55"/>
    </row>
    <row r="32" spans="1:6" ht="12" customHeight="1">
      <c r="A32" s="53">
        <v>192</v>
      </c>
      <c r="B32" s="54" t="s">
        <v>25</v>
      </c>
      <c r="C32" s="74">
        <v>39</v>
      </c>
      <c r="D32" s="93">
        <v>2.3992617656105812</v>
      </c>
      <c r="E32" s="74">
        <v>51</v>
      </c>
      <c r="F32" s="55"/>
    </row>
    <row r="33" spans="1:6" ht="12" customHeight="1">
      <c r="A33" s="53">
        <v>305</v>
      </c>
      <c r="B33" s="54" t="s">
        <v>26</v>
      </c>
      <c r="C33" s="74">
        <v>45</v>
      </c>
      <c r="D33" s="93">
        <v>3.604325190228274</v>
      </c>
      <c r="E33" s="74">
        <v>58</v>
      </c>
      <c r="F33" s="55"/>
    </row>
    <row r="34" spans="1:6" ht="12" customHeight="1">
      <c r="A34" s="53">
        <v>319</v>
      </c>
      <c r="B34" s="54" t="s">
        <v>27</v>
      </c>
      <c r="C34" s="3">
        <v>10</v>
      </c>
      <c r="D34" s="95">
        <v>1.762114537444934</v>
      </c>
      <c r="E34" s="3">
        <v>20</v>
      </c>
      <c r="F34" s="55"/>
    </row>
    <row r="35" spans="1:6" ht="12" customHeight="1">
      <c r="A35" s="53">
        <v>330</v>
      </c>
      <c r="B35" s="54" t="s">
        <v>28</v>
      </c>
      <c r="C35" s="74">
        <v>27</v>
      </c>
      <c r="D35" s="93">
        <v>2.965077970568856</v>
      </c>
      <c r="E35" s="74">
        <v>65</v>
      </c>
      <c r="F35" s="55"/>
    </row>
    <row r="36" spans="1:6" ht="12" customHeight="1">
      <c r="A36" s="53">
        <v>331</v>
      </c>
      <c r="B36" s="54" t="s">
        <v>29</v>
      </c>
      <c r="C36" s="74">
        <v>12</v>
      </c>
      <c r="D36" s="93">
        <v>1.454192922927775</v>
      </c>
      <c r="E36" s="74">
        <v>14</v>
      </c>
      <c r="F36" s="55"/>
    </row>
    <row r="37" spans="1:6" ht="12" customHeight="1">
      <c r="A37" s="53">
        <v>360</v>
      </c>
      <c r="B37" s="54" t="s">
        <v>30</v>
      </c>
      <c r="C37" s="74">
        <v>29</v>
      </c>
      <c r="D37" s="93">
        <v>2.355425601039636</v>
      </c>
      <c r="E37" s="74">
        <v>79</v>
      </c>
      <c r="F37" s="55"/>
    </row>
    <row r="38" spans="1:6" ht="12" customHeight="1">
      <c r="A38" s="53">
        <v>380</v>
      </c>
      <c r="B38" s="54" t="s">
        <v>31</v>
      </c>
      <c r="C38" s="74">
        <v>362</v>
      </c>
      <c r="D38" s="93">
        <v>2.769108377700263</v>
      </c>
      <c r="E38" s="74">
        <v>571</v>
      </c>
      <c r="F38" s="55"/>
    </row>
    <row r="39" spans="1:6" ht="12" customHeight="1">
      <c r="A39" s="53">
        <v>381</v>
      </c>
      <c r="B39" s="54" t="s">
        <v>32</v>
      </c>
      <c r="C39" s="74">
        <v>72</v>
      </c>
      <c r="D39" s="93">
        <v>2.935181410517733</v>
      </c>
      <c r="E39" s="74">
        <v>103</v>
      </c>
      <c r="F39" s="55"/>
    </row>
    <row r="40" spans="1:6" ht="12" customHeight="1">
      <c r="A40" s="53">
        <v>382</v>
      </c>
      <c r="B40" s="54" t="s">
        <v>33</v>
      </c>
      <c r="C40" s="74">
        <v>24</v>
      </c>
      <c r="D40" s="93">
        <v>1.8226002430133657</v>
      </c>
      <c r="E40" s="74">
        <v>33</v>
      </c>
      <c r="F40" s="55"/>
    </row>
    <row r="41" spans="1:6" ht="12" customHeight="1">
      <c r="A41" s="53">
        <v>428</v>
      </c>
      <c r="B41" s="54" t="s">
        <v>34</v>
      </c>
      <c r="C41" s="74">
        <v>20</v>
      </c>
      <c r="D41" s="93">
        <v>3.6717459151826692</v>
      </c>
      <c r="E41" s="74">
        <v>21</v>
      </c>
      <c r="F41" s="55"/>
    </row>
    <row r="42" spans="1:6" ht="12" customHeight="1">
      <c r="A42" s="53">
        <v>461</v>
      </c>
      <c r="B42" s="54" t="s">
        <v>35</v>
      </c>
      <c r="C42" s="74">
        <v>23</v>
      </c>
      <c r="D42" s="93">
        <v>3.595435360325152</v>
      </c>
      <c r="E42" s="74">
        <v>28</v>
      </c>
      <c r="F42" s="55"/>
    </row>
    <row r="43" spans="1:6" ht="12" customHeight="1">
      <c r="A43" s="53">
        <v>480</v>
      </c>
      <c r="B43" s="54" t="s">
        <v>36</v>
      </c>
      <c r="C43" s="74">
        <v>87</v>
      </c>
      <c r="D43" s="93">
        <v>2.770435945610292</v>
      </c>
      <c r="E43" s="74">
        <v>136</v>
      </c>
      <c r="F43" s="55"/>
    </row>
    <row r="44" spans="1:6" ht="12" customHeight="1">
      <c r="A44" s="53">
        <v>481</v>
      </c>
      <c r="B44" s="54" t="s">
        <v>37</v>
      </c>
      <c r="C44" s="74">
        <v>11</v>
      </c>
      <c r="D44" s="93">
        <v>1.6332590942835932</v>
      </c>
      <c r="E44" s="74">
        <v>14</v>
      </c>
      <c r="F44" s="55"/>
    </row>
    <row r="45" spans="1:6" ht="12" customHeight="1">
      <c r="A45" s="53">
        <v>482</v>
      </c>
      <c r="B45" s="54" t="s">
        <v>38</v>
      </c>
      <c r="C45" s="74">
        <v>18</v>
      </c>
      <c r="D45" s="93">
        <v>1.859504132231405</v>
      </c>
      <c r="E45" s="74">
        <v>27</v>
      </c>
      <c r="F45" s="55"/>
    </row>
    <row r="46" spans="1:6" ht="12" customHeight="1">
      <c r="A46" s="53">
        <v>483</v>
      </c>
      <c r="B46" s="54" t="s">
        <v>39</v>
      </c>
      <c r="C46" s="74">
        <v>41</v>
      </c>
      <c r="D46" s="93">
        <v>2.0519493518842897</v>
      </c>
      <c r="E46" s="74">
        <v>105</v>
      </c>
      <c r="F46" s="55"/>
    </row>
    <row r="47" spans="1:6" ht="12" customHeight="1">
      <c r="A47" s="53">
        <v>484</v>
      </c>
      <c r="B47" s="54" t="s">
        <v>40</v>
      </c>
      <c r="C47" s="74">
        <v>140</v>
      </c>
      <c r="D47" s="93">
        <v>2.3052097740894424</v>
      </c>
      <c r="E47" s="74">
        <v>208</v>
      </c>
      <c r="F47" s="55"/>
    </row>
    <row r="48" spans="1:6" ht="12" customHeight="1">
      <c r="A48" s="53">
        <v>486</v>
      </c>
      <c r="B48" s="54" t="s">
        <v>41</v>
      </c>
      <c r="C48" s="74">
        <v>53</v>
      </c>
      <c r="D48" s="93">
        <v>2.6790678865692765</v>
      </c>
      <c r="E48" s="74">
        <v>80</v>
      </c>
      <c r="F48" s="55"/>
    </row>
    <row r="49" spans="1:6" ht="12" customHeight="1">
      <c r="A49" s="53">
        <v>488</v>
      </c>
      <c r="B49" s="54" t="s">
        <v>42</v>
      </c>
      <c r="C49" s="74">
        <v>27</v>
      </c>
      <c r="D49" s="93">
        <v>3.787878787878788</v>
      </c>
      <c r="E49" s="74">
        <v>38</v>
      </c>
      <c r="F49" s="55"/>
    </row>
    <row r="50" spans="1:6" ht="12" customHeight="1">
      <c r="A50" s="53">
        <v>509</v>
      </c>
      <c r="B50" s="54" t="s">
        <v>43</v>
      </c>
      <c r="C50" s="74">
        <v>7</v>
      </c>
      <c r="D50" s="93">
        <v>2.1558361564521094</v>
      </c>
      <c r="E50" s="74">
        <v>8</v>
      </c>
      <c r="F50" s="55"/>
    </row>
    <row r="51" spans="1:6" ht="12" customHeight="1">
      <c r="A51" s="53">
        <v>512</v>
      </c>
      <c r="B51" s="54" t="s">
        <v>44</v>
      </c>
      <c r="C51" s="74">
        <v>5</v>
      </c>
      <c r="D51" s="95">
        <v>2.268602540834846</v>
      </c>
      <c r="E51" s="3">
        <v>9</v>
      </c>
      <c r="F51" s="55"/>
    </row>
    <row r="52" spans="1:6" ht="12" customHeight="1">
      <c r="A52" s="53">
        <v>513</v>
      </c>
      <c r="B52" s="54" t="s">
        <v>45</v>
      </c>
      <c r="C52" s="74">
        <v>12</v>
      </c>
      <c r="D52" s="93">
        <v>2.043944813490036</v>
      </c>
      <c r="E52" s="74">
        <v>12</v>
      </c>
      <c r="F52" s="55"/>
    </row>
    <row r="53" spans="1:6" ht="12" customHeight="1">
      <c r="A53" s="53">
        <v>560</v>
      </c>
      <c r="B53" s="54" t="s">
        <v>46</v>
      </c>
      <c r="C53" s="74">
        <v>4</v>
      </c>
      <c r="D53" s="93">
        <v>1.2254901960784315</v>
      </c>
      <c r="E53" s="74">
        <v>4</v>
      </c>
      <c r="F53" s="55"/>
    </row>
    <row r="54" spans="1:6" ht="12" customHeight="1">
      <c r="A54" s="53">
        <v>561</v>
      </c>
      <c r="B54" s="54" t="s">
        <v>47</v>
      </c>
      <c r="C54" s="74">
        <v>11</v>
      </c>
      <c r="D54" s="93">
        <v>1.59930212271009</v>
      </c>
      <c r="E54" s="74">
        <v>19</v>
      </c>
      <c r="F54" s="55"/>
    </row>
    <row r="55" spans="1:6" ht="12" customHeight="1">
      <c r="A55" s="53">
        <v>562</v>
      </c>
      <c r="B55" s="54" t="s">
        <v>48</v>
      </c>
      <c r="C55" s="74">
        <v>12</v>
      </c>
      <c r="D55" s="93">
        <v>0.952078705172961</v>
      </c>
      <c r="E55" s="74">
        <v>19</v>
      </c>
      <c r="F55" s="55"/>
    </row>
    <row r="56" spans="1:6" ht="12" customHeight="1">
      <c r="A56" s="53">
        <v>563</v>
      </c>
      <c r="B56" s="54" t="s">
        <v>49</v>
      </c>
      <c r="C56" s="74">
        <v>9</v>
      </c>
      <c r="D56" s="95">
        <v>1.8707129494907504</v>
      </c>
      <c r="E56" s="3">
        <v>15</v>
      </c>
      <c r="F56" s="55"/>
    </row>
    <row r="57" spans="1:6" ht="12" customHeight="1">
      <c r="A57" s="53">
        <v>580</v>
      </c>
      <c r="B57" s="54" t="s">
        <v>50</v>
      </c>
      <c r="C57" s="74">
        <v>198</v>
      </c>
      <c r="D57" s="93">
        <v>2.1082220660576247</v>
      </c>
      <c r="E57" s="74">
        <v>313</v>
      </c>
      <c r="F57" s="55"/>
    </row>
    <row r="58" spans="1:6" ht="12" customHeight="1">
      <c r="A58" s="53">
        <v>581</v>
      </c>
      <c r="B58" s="54" t="s">
        <v>51</v>
      </c>
      <c r="C58" s="74">
        <v>204</v>
      </c>
      <c r="D58" s="93">
        <v>2.466091245376079</v>
      </c>
      <c r="E58" s="74">
        <v>478</v>
      </c>
      <c r="F58" s="55"/>
    </row>
    <row r="59" spans="1:6" ht="12" customHeight="1">
      <c r="A59" s="53">
        <v>582</v>
      </c>
      <c r="B59" s="54" t="s">
        <v>52</v>
      </c>
      <c r="C59" s="74">
        <v>16</v>
      </c>
      <c r="D59" s="93">
        <v>1.841832623460343</v>
      </c>
      <c r="E59" s="74">
        <v>22</v>
      </c>
      <c r="F59" s="55"/>
    </row>
    <row r="60" spans="1:6" ht="12" customHeight="1">
      <c r="A60" s="53">
        <v>583</v>
      </c>
      <c r="B60" s="54" t="s">
        <v>53</v>
      </c>
      <c r="C60" s="74">
        <v>42</v>
      </c>
      <c r="D60" s="93">
        <v>1.5932023366967605</v>
      </c>
      <c r="E60" s="74">
        <v>81</v>
      </c>
      <c r="F60" s="55"/>
    </row>
    <row r="61" spans="1:6" ht="12" customHeight="1">
      <c r="A61" s="53">
        <v>584</v>
      </c>
      <c r="B61" s="54" t="s">
        <v>54</v>
      </c>
      <c r="C61" s="74">
        <v>8</v>
      </c>
      <c r="D61" s="95">
        <v>1.8227386648439279</v>
      </c>
      <c r="E61" s="3">
        <v>8</v>
      </c>
      <c r="F61" s="55"/>
    </row>
    <row r="62" spans="1:6" ht="12" customHeight="1">
      <c r="A62" s="53">
        <v>586</v>
      </c>
      <c r="B62" s="54" t="s">
        <v>55</v>
      </c>
      <c r="C62" s="74">
        <v>32</v>
      </c>
      <c r="D62" s="93">
        <v>1.9961324932942426</v>
      </c>
      <c r="E62" s="74">
        <v>39</v>
      </c>
      <c r="F62" s="55"/>
    </row>
    <row r="63" spans="1:6" ht="12" customHeight="1">
      <c r="A63" s="53">
        <v>604</v>
      </c>
      <c r="B63" s="54" t="s">
        <v>56</v>
      </c>
      <c r="C63" s="92" t="s">
        <v>292</v>
      </c>
      <c r="D63" s="92" t="s">
        <v>292</v>
      </c>
      <c r="E63" s="92" t="s">
        <v>292</v>
      </c>
      <c r="F63" s="55"/>
    </row>
    <row r="64" spans="1:6" ht="12" customHeight="1">
      <c r="A64" s="53">
        <v>617</v>
      </c>
      <c r="B64" s="54" t="s">
        <v>57</v>
      </c>
      <c r="C64" s="74">
        <v>9</v>
      </c>
      <c r="D64" s="93">
        <v>1.4553686934023287</v>
      </c>
      <c r="E64" s="74">
        <v>28</v>
      </c>
      <c r="F64" s="55"/>
    </row>
    <row r="65" spans="1:6" ht="12" customHeight="1">
      <c r="A65" s="53">
        <v>642</v>
      </c>
      <c r="B65" s="54" t="s">
        <v>58</v>
      </c>
      <c r="C65" s="74">
        <v>13</v>
      </c>
      <c r="D65" s="93">
        <v>2.9391815509834953</v>
      </c>
      <c r="E65" s="74">
        <v>14</v>
      </c>
      <c r="F65" s="55"/>
    </row>
    <row r="66" spans="1:6" ht="12" customHeight="1">
      <c r="A66" s="53">
        <v>643</v>
      </c>
      <c r="B66" s="54" t="s">
        <v>59</v>
      </c>
      <c r="C66" s="74">
        <v>18</v>
      </c>
      <c r="D66" s="95">
        <v>2.7153416804947956</v>
      </c>
      <c r="E66" s="3">
        <v>24</v>
      </c>
      <c r="F66" s="55"/>
    </row>
    <row r="67" spans="1:6" ht="12" customHeight="1">
      <c r="A67" s="53">
        <v>662</v>
      </c>
      <c r="B67" s="54" t="s">
        <v>60</v>
      </c>
      <c r="C67" s="74">
        <v>12</v>
      </c>
      <c r="D67" s="93">
        <v>0.6484383443207608</v>
      </c>
      <c r="E67" s="74">
        <v>19</v>
      </c>
      <c r="F67" s="55"/>
    </row>
    <row r="68" spans="1:6" ht="12" customHeight="1">
      <c r="A68" s="53">
        <v>665</v>
      </c>
      <c r="B68" s="54" t="s">
        <v>61</v>
      </c>
      <c r="C68" s="74">
        <v>15</v>
      </c>
      <c r="D68" s="93">
        <v>1.856665428889714</v>
      </c>
      <c r="E68" s="74">
        <v>21</v>
      </c>
      <c r="F68" s="55"/>
    </row>
    <row r="69" spans="1:6" ht="12" customHeight="1">
      <c r="A69" s="53">
        <v>680</v>
      </c>
      <c r="B69" s="54" t="s">
        <v>62</v>
      </c>
      <c r="C69" s="74">
        <v>181</v>
      </c>
      <c r="D69" s="93">
        <v>2.247191011235955</v>
      </c>
      <c r="E69" s="74">
        <v>259</v>
      </c>
      <c r="F69" s="55"/>
    </row>
    <row r="70" spans="1:6" ht="12" customHeight="1">
      <c r="A70" s="53">
        <v>682</v>
      </c>
      <c r="B70" s="54" t="s">
        <v>63</v>
      </c>
      <c r="C70" s="74">
        <v>34</v>
      </c>
      <c r="D70" s="93">
        <v>1.8722466960352422</v>
      </c>
      <c r="E70" s="74">
        <v>46</v>
      </c>
      <c r="F70" s="55"/>
    </row>
    <row r="71" spans="1:6" ht="12" customHeight="1">
      <c r="A71" s="53">
        <v>683</v>
      </c>
      <c r="B71" s="54" t="s">
        <v>64</v>
      </c>
      <c r="C71" s="74">
        <v>35</v>
      </c>
      <c r="D71" s="93">
        <v>1.7147616481309098</v>
      </c>
      <c r="E71" s="74">
        <v>49</v>
      </c>
      <c r="F71" s="55"/>
    </row>
    <row r="72" spans="1:6" ht="12" customHeight="1">
      <c r="A72" s="53">
        <v>684</v>
      </c>
      <c r="B72" s="54" t="s">
        <v>65</v>
      </c>
      <c r="C72" s="74">
        <v>8</v>
      </c>
      <c r="D72" s="93">
        <v>1.2159902720778233</v>
      </c>
      <c r="E72" s="74">
        <v>8</v>
      </c>
      <c r="F72" s="55"/>
    </row>
    <row r="73" spans="1:6" ht="12" customHeight="1">
      <c r="A73" s="53">
        <v>685</v>
      </c>
      <c r="B73" s="54" t="s">
        <v>66</v>
      </c>
      <c r="C73" s="74">
        <v>35</v>
      </c>
      <c r="D73" s="93">
        <v>2.184769038701623</v>
      </c>
      <c r="E73" s="74">
        <v>52</v>
      </c>
      <c r="F73" s="55"/>
    </row>
    <row r="74" spans="1:6" ht="12" customHeight="1">
      <c r="A74" s="53">
        <v>686</v>
      </c>
      <c r="B74" s="54" t="s">
        <v>67</v>
      </c>
      <c r="C74" s="3">
        <v>14</v>
      </c>
      <c r="D74" s="95">
        <v>1.3997200559888023</v>
      </c>
      <c r="E74" s="3">
        <v>25</v>
      </c>
      <c r="F74" s="55"/>
    </row>
    <row r="75" spans="1:6" ht="12" customHeight="1">
      <c r="A75" s="53">
        <v>687</v>
      </c>
      <c r="B75" s="54" t="s">
        <v>68</v>
      </c>
      <c r="C75" s="74">
        <v>17</v>
      </c>
      <c r="D75" s="93">
        <v>1.572617946345976</v>
      </c>
      <c r="E75" s="74">
        <v>28</v>
      </c>
      <c r="F75" s="55"/>
    </row>
    <row r="76" spans="1:6" ht="12" customHeight="1">
      <c r="A76" s="53">
        <v>760</v>
      </c>
      <c r="B76" s="54" t="s">
        <v>69</v>
      </c>
      <c r="C76" s="74">
        <v>17</v>
      </c>
      <c r="D76" s="93">
        <v>3.0206112295664536</v>
      </c>
      <c r="E76" s="74">
        <v>45</v>
      </c>
      <c r="F76" s="55"/>
    </row>
    <row r="77" spans="1:6" ht="12" customHeight="1">
      <c r="A77" s="53">
        <v>761</v>
      </c>
      <c r="B77" s="54" t="s">
        <v>70</v>
      </c>
      <c r="C77" s="74">
        <v>12</v>
      </c>
      <c r="D77" s="93">
        <v>2.4227740763173835</v>
      </c>
      <c r="E77" s="74">
        <v>19</v>
      </c>
      <c r="F77" s="55"/>
    </row>
    <row r="78" spans="1:6" ht="12" customHeight="1">
      <c r="A78" s="53">
        <v>763</v>
      </c>
      <c r="B78" s="54" t="s">
        <v>71</v>
      </c>
      <c r="C78" s="74">
        <v>7</v>
      </c>
      <c r="D78" s="93">
        <v>0.9530292716133424</v>
      </c>
      <c r="E78" s="74">
        <v>8</v>
      </c>
      <c r="F78" s="55"/>
    </row>
    <row r="79" spans="1:6" ht="12" customHeight="1">
      <c r="A79" s="53">
        <v>764</v>
      </c>
      <c r="B79" s="54" t="s">
        <v>72</v>
      </c>
      <c r="C79" s="74">
        <v>19</v>
      </c>
      <c r="D79" s="93">
        <v>1.638778678626876</v>
      </c>
      <c r="E79" s="74">
        <v>24</v>
      </c>
      <c r="F79" s="55"/>
    </row>
    <row r="80" spans="1:6" ht="12" customHeight="1">
      <c r="A80" s="53">
        <v>765</v>
      </c>
      <c r="B80" s="54" t="s">
        <v>73</v>
      </c>
      <c r="C80" s="74">
        <v>20</v>
      </c>
      <c r="D80" s="93">
        <v>2.101723413198823</v>
      </c>
      <c r="E80" s="74">
        <v>31</v>
      </c>
      <c r="F80" s="55"/>
    </row>
    <row r="81" spans="1:6" ht="12" customHeight="1">
      <c r="A81" s="53">
        <v>767</v>
      </c>
      <c r="B81" s="54" t="s">
        <v>74</v>
      </c>
      <c r="C81" s="74">
        <v>11</v>
      </c>
      <c r="D81" s="93">
        <v>1.8985157059026578</v>
      </c>
      <c r="E81" s="74">
        <v>12</v>
      </c>
      <c r="F81" s="55"/>
    </row>
    <row r="82" spans="1:6" ht="12" customHeight="1">
      <c r="A82" s="53">
        <v>780</v>
      </c>
      <c r="B82" s="54" t="s">
        <v>75</v>
      </c>
      <c r="C82" s="74">
        <v>134</v>
      </c>
      <c r="D82" s="93">
        <v>2.527920313914881</v>
      </c>
      <c r="E82" s="74">
        <v>213</v>
      </c>
      <c r="F82" s="55"/>
    </row>
    <row r="83" spans="1:6" ht="12" customHeight="1">
      <c r="A83" s="53">
        <v>781</v>
      </c>
      <c r="B83" s="54" t="s">
        <v>76</v>
      </c>
      <c r="C83" s="74">
        <v>40</v>
      </c>
      <c r="D83" s="93">
        <v>2.33986545773618</v>
      </c>
      <c r="E83" s="74">
        <v>70</v>
      </c>
      <c r="F83" s="55"/>
    </row>
    <row r="84" spans="1:6" ht="12" customHeight="1">
      <c r="A84" s="53">
        <v>821</v>
      </c>
      <c r="B84" s="54" t="s">
        <v>77</v>
      </c>
      <c r="C84" s="3">
        <v>13</v>
      </c>
      <c r="D84" s="95">
        <v>3.6363636363636362</v>
      </c>
      <c r="E84" s="3">
        <v>26</v>
      </c>
      <c r="F84" s="55"/>
    </row>
    <row r="85" spans="1:6" ht="12" customHeight="1">
      <c r="A85" s="53">
        <v>834</v>
      </c>
      <c r="B85" s="54" t="s">
        <v>78</v>
      </c>
      <c r="C85" s="92" t="s">
        <v>292</v>
      </c>
      <c r="D85" s="92" t="s">
        <v>292</v>
      </c>
      <c r="E85" s="92" t="s">
        <v>292</v>
      </c>
      <c r="F85" s="55"/>
    </row>
    <row r="86" spans="1:6" ht="12" customHeight="1">
      <c r="A86" s="53">
        <v>840</v>
      </c>
      <c r="B86" s="54" t="s">
        <v>79</v>
      </c>
      <c r="C86" s="74">
        <v>17</v>
      </c>
      <c r="D86" s="93">
        <v>2.042532740598342</v>
      </c>
      <c r="E86" s="74">
        <v>24</v>
      </c>
      <c r="F86" s="55"/>
    </row>
    <row r="87" spans="1:6" ht="12" customHeight="1">
      <c r="A87" s="53">
        <v>860</v>
      </c>
      <c r="B87" s="54" t="s">
        <v>80</v>
      </c>
      <c r="C87" s="74">
        <v>22</v>
      </c>
      <c r="D87" s="93">
        <v>2.5906735751295336</v>
      </c>
      <c r="E87" s="74">
        <v>37</v>
      </c>
      <c r="F87" s="55"/>
    </row>
    <row r="88" spans="1:6" ht="12" customHeight="1">
      <c r="A88" s="53">
        <v>861</v>
      </c>
      <c r="B88" s="54" t="s">
        <v>81</v>
      </c>
      <c r="C88" s="74">
        <v>9</v>
      </c>
      <c r="D88" s="93">
        <v>1.1306532663316582</v>
      </c>
      <c r="E88" s="74">
        <v>10</v>
      </c>
      <c r="F88" s="55"/>
    </row>
    <row r="89" spans="1:6" ht="12" customHeight="1">
      <c r="A89" s="53">
        <v>862</v>
      </c>
      <c r="B89" s="54" t="s">
        <v>82</v>
      </c>
      <c r="C89" s="74">
        <v>7</v>
      </c>
      <c r="D89" s="93">
        <v>1.237842617152962</v>
      </c>
      <c r="E89" s="74">
        <v>7</v>
      </c>
      <c r="F89" s="55"/>
    </row>
    <row r="90" spans="1:6" ht="12" customHeight="1">
      <c r="A90" s="53">
        <v>880</v>
      </c>
      <c r="B90" s="54" t="s">
        <v>83</v>
      </c>
      <c r="C90" s="74">
        <v>111</v>
      </c>
      <c r="D90" s="93">
        <v>2.742162602831098</v>
      </c>
      <c r="E90" s="74">
        <v>164</v>
      </c>
      <c r="F90" s="55"/>
    </row>
    <row r="91" spans="1:6" ht="12" customHeight="1">
      <c r="A91" s="53">
        <v>881</v>
      </c>
      <c r="B91" s="54" t="s">
        <v>84</v>
      </c>
      <c r="C91" s="74">
        <v>24</v>
      </c>
      <c r="D91" s="93">
        <v>2.005180048458518</v>
      </c>
      <c r="E91" s="74">
        <v>39</v>
      </c>
      <c r="F91" s="55"/>
    </row>
    <row r="92" spans="1:6" ht="12" customHeight="1">
      <c r="A92" s="53">
        <v>882</v>
      </c>
      <c r="B92" s="54" t="s">
        <v>85</v>
      </c>
      <c r="C92" s="74">
        <v>28</v>
      </c>
      <c r="D92" s="93">
        <v>1.7204301075268817</v>
      </c>
      <c r="E92" s="74">
        <v>33</v>
      </c>
      <c r="F92" s="55"/>
    </row>
    <row r="93" spans="1:6" ht="12" customHeight="1">
      <c r="A93" s="53">
        <v>883</v>
      </c>
      <c r="B93" s="54" t="s">
        <v>86</v>
      </c>
      <c r="C93" s="74">
        <v>54</v>
      </c>
      <c r="D93" s="93">
        <v>2.4364932545233042</v>
      </c>
      <c r="E93" s="74">
        <v>96</v>
      </c>
      <c r="F93" s="55"/>
    </row>
    <row r="94" spans="1:6" ht="12" customHeight="1">
      <c r="A94" s="53">
        <v>884</v>
      </c>
      <c r="B94" s="54" t="s">
        <v>87</v>
      </c>
      <c r="C94" s="92" t="s">
        <v>292</v>
      </c>
      <c r="D94" s="92" t="s">
        <v>292</v>
      </c>
      <c r="E94" s="92" t="s">
        <v>292</v>
      </c>
      <c r="F94" s="55"/>
    </row>
    <row r="95" spans="1:6" ht="12" customHeight="1">
      <c r="A95" s="53">
        <v>885</v>
      </c>
      <c r="B95" s="54" t="s">
        <v>88</v>
      </c>
      <c r="C95" s="74">
        <v>22</v>
      </c>
      <c r="D95" s="93">
        <v>3.497615262321145</v>
      </c>
      <c r="E95" s="74">
        <v>36</v>
      </c>
      <c r="F95" s="55"/>
    </row>
    <row r="96" spans="1:6" ht="12" customHeight="1">
      <c r="A96" s="53">
        <v>980</v>
      </c>
      <c r="B96" s="54" t="s">
        <v>89</v>
      </c>
      <c r="C96" s="74">
        <v>98</v>
      </c>
      <c r="D96" s="93">
        <v>2.7069579869071623</v>
      </c>
      <c r="E96" s="74">
        <v>160</v>
      </c>
      <c r="F96" s="55"/>
    </row>
    <row r="97" spans="1:6" ht="12" customHeight="1">
      <c r="A97" s="54">
        <v>1060</v>
      </c>
      <c r="B97" s="54" t="s">
        <v>90</v>
      </c>
      <c r="C97" s="74">
        <v>16</v>
      </c>
      <c r="D97" s="93">
        <v>1.991040318566451</v>
      </c>
      <c r="E97" s="74">
        <v>29</v>
      </c>
      <c r="F97" s="55"/>
    </row>
    <row r="98" spans="1:6" ht="12" customHeight="1">
      <c r="A98" s="54">
        <v>1080</v>
      </c>
      <c r="B98" s="54" t="s">
        <v>91</v>
      </c>
      <c r="C98" s="74">
        <v>92</v>
      </c>
      <c r="D98" s="93">
        <v>2.3244649940625077</v>
      </c>
      <c r="E98" s="74">
        <v>178</v>
      </c>
      <c r="F98" s="55"/>
    </row>
    <row r="99" spans="1:6" ht="12" customHeight="1">
      <c r="A99" s="54">
        <v>1081</v>
      </c>
      <c r="B99" s="54" t="s">
        <v>92</v>
      </c>
      <c r="C99" s="74">
        <v>30</v>
      </c>
      <c r="D99" s="93">
        <v>1.6961610222197094</v>
      </c>
      <c r="E99" s="74">
        <v>45</v>
      </c>
      <c r="F99" s="55"/>
    </row>
    <row r="100" spans="1:6" ht="12" customHeight="1">
      <c r="A100" s="54">
        <v>1082</v>
      </c>
      <c r="B100" s="54" t="s">
        <v>93</v>
      </c>
      <c r="C100" s="74">
        <v>35</v>
      </c>
      <c r="D100" s="93">
        <v>1.8436578171091444</v>
      </c>
      <c r="E100" s="74">
        <v>42</v>
      </c>
      <c r="F100" s="55"/>
    </row>
    <row r="101" spans="1:6" ht="12" customHeight="1">
      <c r="A101" s="54">
        <v>1083</v>
      </c>
      <c r="B101" s="54" t="s">
        <v>94</v>
      </c>
      <c r="C101" s="3">
        <v>24</v>
      </c>
      <c r="D101" s="95">
        <v>2.3346303501945527</v>
      </c>
      <c r="E101" s="3">
        <v>48</v>
      </c>
      <c r="F101" s="55"/>
    </row>
    <row r="102" spans="1:6" ht="12" customHeight="1">
      <c r="A102" s="54">
        <v>1214</v>
      </c>
      <c r="B102" s="54" t="s">
        <v>95</v>
      </c>
      <c r="C102" s="92" t="s">
        <v>292</v>
      </c>
      <c r="D102" s="92" t="s">
        <v>292</v>
      </c>
      <c r="E102" s="92" t="s">
        <v>292</v>
      </c>
      <c r="F102" s="55"/>
    </row>
    <row r="103" spans="1:6" ht="12" customHeight="1">
      <c r="A103" s="54">
        <v>1230</v>
      </c>
      <c r="B103" s="54" t="s">
        <v>96</v>
      </c>
      <c r="C103" s="74">
        <v>40</v>
      </c>
      <c r="D103" s="93">
        <v>2.986411826190832</v>
      </c>
      <c r="E103" s="74">
        <v>53</v>
      </c>
      <c r="F103" s="55"/>
    </row>
    <row r="104" spans="1:6" ht="12" customHeight="1">
      <c r="A104" s="54">
        <v>1231</v>
      </c>
      <c r="B104" s="54" t="s">
        <v>97</v>
      </c>
      <c r="C104" s="3">
        <v>29</v>
      </c>
      <c r="D104" s="95">
        <v>2.8169014084507045</v>
      </c>
      <c r="E104" s="3">
        <v>62</v>
      </c>
      <c r="F104" s="55"/>
    </row>
    <row r="105" spans="1:6" ht="12" customHeight="1">
      <c r="A105" s="54">
        <v>1233</v>
      </c>
      <c r="B105" s="54" t="s">
        <v>98</v>
      </c>
      <c r="C105" s="74">
        <v>71</v>
      </c>
      <c r="D105" s="93">
        <v>3.5854964145035857</v>
      </c>
      <c r="E105" s="74">
        <v>90</v>
      </c>
      <c r="F105" s="55"/>
    </row>
    <row r="106" spans="1:6" ht="12" customHeight="1">
      <c r="A106" s="54">
        <v>1256</v>
      </c>
      <c r="B106" s="54" t="s">
        <v>99</v>
      </c>
      <c r="C106" s="74">
        <v>15</v>
      </c>
      <c r="D106" s="93">
        <v>1.783803068141277</v>
      </c>
      <c r="E106" s="74">
        <v>31</v>
      </c>
      <c r="F106" s="55"/>
    </row>
    <row r="107" spans="1:6" ht="12" customHeight="1">
      <c r="A107" s="54">
        <v>1257</v>
      </c>
      <c r="B107" s="54" t="s">
        <v>100</v>
      </c>
      <c r="C107" s="3">
        <v>13</v>
      </c>
      <c r="D107" s="95">
        <v>2.216538789428815</v>
      </c>
      <c r="E107" s="3">
        <v>21</v>
      </c>
      <c r="F107" s="55"/>
    </row>
    <row r="108" spans="1:6" ht="12" customHeight="1">
      <c r="A108" s="54">
        <v>1260</v>
      </c>
      <c r="B108" s="54" t="s">
        <v>101</v>
      </c>
      <c r="C108" s="92" t="s">
        <v>292</v>
      </c>
      <c r="D108" s="92" t="s">
        <v>292</v>
      </c>
      <c r="E108" s="92" t="s">
        <v>292</v>
      </c>
      <c r="F108" s="55"/>
    </row>
    <row r="109" spans="1:6" ht="12" customHeight="1">
      <c r="A109" s="54">
        <v>1261</v>
      </c>
      <c r="B109" s="54" t="s">
        <v>102</v>
      </c>
      <c r="C109" s="74">
        <v>50</v>
      </c>
      <c r="D109" s="93">
        <v>2.803947958725886</v>
      </c>
      <c r="E109" s="74">
        <v>89</v>
      </c>
      <c r="F109" s="55"/>
    </row>
    <row r="110" spans="1:6" ht="12" customHeight="1">
      <c r="A110" s="54">
        <v>1262</v>
      </c>
      <c r="B110" s="54" t="s">
        <v>103</v>
      </c>
      <c r="C110" s="74">
        <v>33</v>
      </c>
      <c r="D110" s="93">
        <v>2.7180627625401534</v>
      </c>
      <c r="E110" s="74">
        <v>50</v>
      </c>
      <c r="F110" s="55"/>
    </row>
    <row r="111" spans="1:6" ht="12" customHeight="1">
      <c r="A111" s="54">
        <v>1263</v>
      </c>
      <c r="B111" s="54" t="s">
        <v>104</v>
      </c>
      <c r="C111" s="74">
        <v>34</v>
      </c>
      <c r="D111" s="93">
        <v>2.7412722728372168</v>
      </c>
      <c r="E111" s="74">
        <v>43</v>
      </c>
      <c r="F111" s="55"/>
    </row>
    <row r="112" spans="1:6" ht="12" customHeight="1">
      <c r="A112" s="54">
        <v>1264</v>
      </c>
      <c r="B112" s="54" t="s">
        <v>105</v>
      </c>
      <c r="C112" s="74">
        <v>19</v>
      </c>
      <c r="D112" s="93">
        <v>2.0320855614973263</v>
      </c>
      <c r="E112" s="74">
        <v>32</v>
      </c>
      <c r="F112" s="55"/>
    </row>
    <row r="113" spans="1:6" ht="12" customHeight="1">
      <c r="A113" s="54">
        <v>1265</v>
      </c>
      <c r="B113" s="54" t="s">
        <v>106</v>
      </c>
      <c r="C113" s="74">
        <v>36</v>
      </c>
      <c r="D113" s="93">
        <v>3.145478374836173</v>
      </c>
      <c r="E113" s="74">
        <v>52</v>
      </c>
      <c r="F113" s="55"/>
    </row>
    <row r="114" spans="1:6" ht="12" customHeight="1">
      <c r="A114" s="54">
        <v>1266</v>
      </c>
      <c r="B114" s="54" t="s">
        <v>107</v>
      </c>
      <c r="C114" s="92" t="s">
        <v>292</v>
      </c>
      <c r="D114" s="92" t="s">
        <v>292</v>
      </c>
      <c r="E114" s="92" t="s">
        <v>292</v>
      </c>
      <c r="F114" s="55"/>
    </row>
    <row r="115" spans="1:6" ht="12" customHeight="1">
      <c r="A115" s="54">
        <v>1267</v>
      </c>
      <c r="B115" s="54" t="s">
        <v>108</v>
      </c>
      <c r="C115" s="74">
        <v>31</v>
      </c>
      <c r="D115" s="93">
        <v>3.290870488322718</v>
      </c>
      <c r="E115" s="74">
        <v>49</v>
      </c>
      <c r="F115" s="55"/>
    </row>
    <row r="116" spans="1:6" ht="12" customHeight="1">
      <c r="A116" s="54">
        <v>1270</v>
      </c>
      <c r="B116" s="54" t="s">
        <v>109</v>
      </c>
      <c r="C116" s="74">
        <v>23</v>
      </c>
      <c r="D116" s="93">
        <v>2.932551319648094</v>
      </c>
      <c r="E116" s="74">
        <v>34</v>
      </c>
      <c r="F116" s="55"/>
    </row>
    <row r="117" spans="1:6" ht="12" customHeight="1">
      <c r="A117" s="54">
        <v>1272</v>
      </c>
      <c r="B117" s="54" t="s">
        <v>110</v>
      </c>
      <c r="C117" s="74">
        <v>15</v>
      </c>
      <c r="D117" s="93">
        <v>2.0005334755934916</v>
      </c>
      <c r="E117" s="74">
        <v>33</v>
      </c>
      <c r="F117" s="55"/>
    </row>
    <row r="118" spans="1:6" ht="12" customHeight="1">
      <c r="A118" s="54">
        <v>1273</v>
      </c>
      <c r="B118" s="54" t="s">
        <v>111</v>
      </c>
      <c r="C118" s="74">
        <v>14</v>
      </c>
      <c r="D118" s="93">
        <v>1.8339009693476551</v>
      </c>
      <c r="E118" s="74">
        <v>19</v>
      </c>
      <c r="F118" s="55"/>
    </row>
    <row r="119" spans="1:6" ht="12" customHeight="1">
      <c r="A119" s="54">
        <v>1275</v>
      </c>
      <c r="B119" s="54" t="s">
        <v>112</v>
      </c>
      <c r="C119" s="74">
        <v>16</v>
      </c>
      <c r="D119" s="93">
        <v>3.732213669232564</v>
      </c>
      <c r="E119" s="74">
        <v>19</v>
      </c>
      <c r="F119" s="55"/>
    </row>
    <row r="120" spans="1:6" ht="12" customHeight="1">
      <c r="A120" s="54">
        <v>1276</v>
      </c>
      <c r="B120" s="54" t="s">
        <v>113</v>
      </c>
      <c r="C120" s="74">
        <v>36</v>
      </c>
      <c r="D120" s="93">
        <v>3.540171108270233</v>
      </c>
      <c r="E120" s="74">
        <v>43</v>
      </c>
      <c r="F120" s="55"/>
    </row>
    <row r="121" spans="1:6" ht="12" customHeight="1">
      <c r="A121" s="54">
        <v>1277</v>
      </c>
      <c r="B121" s="54" t="s">
        <v>114</v>
      </c>
      <c r="C121" s="74">
        <v>17</v>
      </c>
      <c r="D121" s="93">
        <v>1.8410223088585662</v>
      </c>
      <c r="E121" s="74">
        <v>24</v>
      </c>
      <c r="F121" s="55"/>
    </row>
    <row r="122" spans="1:6" ht="12" customHeight="1">
      <c r="A122" s="54">
        <v>1278</v>
      </c>
      <c r="B122" s="54" t="s">
        <v>115</v>
      </c>
      <c r="C122" s="74">
        <v>34</v>
      </c>
      <c r="D122" s="93">
        <v>4.07673860911271</v>
      </c>
      <c r="E122" s="74">
        <v>64</v>
      </c>
      <c r="F122" s="55"/>
    </row>
    <row r="123" spans="1:6" s="12" customFormat="1" ht="12" customHeight="1">
      <c r="A123" s="54">
        <v>1280</v>
      </c>
      <c r="B123" s="54" t="s">
        <v>116</v>
      </c>
      <c r="C123" s="74">
        <v>585</v>
      </c>
      <c r="D123" s="93">
        <v>3.020149820081673</v>
      </c>
      <c r="E123" s="74">
        <v>1027</v>
      </c>
      <c r="F123" s="55"/>
    </row>
    <row r="124" spans="1:6" ht="12" customHeight="1">
      <c r="A124" s="54">
        <v>1281</v>
      </c>
      <c r="B124" s="54" t="s">
        <v>117</v>
      </c>
      <c r="C124" s="74">
        <v>228</v>
      </c>
      <c r="D124" s="93">
        <v>3.041743933188361</v>
      </c>
      <c r="E124" s="74">
        <v>352</v>
      </c>
      <c r="F124" s="55"/>
    </row>
    <row r="125" spans="1:6" ht="12" customHeight="1">
      <c r="A125" s="54">
        <v>1282</v>
      </c>
      <c r="B125" s="54" t="s">
        <v>118</v>
      </c>
      <c r="C125" s="74">
        <v>56</v>
      </c>
      <c r="D125" s="93">
        <v>2.1535148438701737</v>
      </c>
      <c r="E125" s="74">
        <v>102</v>
      </c>
      <c r="F125" s="55"/>
    </row>
    <row r="126" spans="1:6" ht="12" customHeight="1">
      <c r="A126" s="54">
        <v>1283</v>
      </c>
      <c r="B126" s="54" t="s">
        <v>119</v>
      </c>
      <c r="C126" s="74">
        <v>208</v>
      </c>
      <c r="D126" s="93">
        <v>2.5318921024442496</v>
      </c>
      <c r="E126" s="74">
        <v>312</v>
      </c>
      <c r="F126" s="55"/>
    </row>
    <row r="127" spans="1:6" ht="12" customHeight="1">
      <c r="A127" s="54">
        <v>1284</v>
      </c>
      <c r="B127" s="54" t="s">
        <v>120</v>
      </c>
      <c r="C127" s="74">
        <v>33</v>
      </c>
      <c r="D127" s="93">
        <v>2.2869022869022873</v>
      </c>
      <c r="E127" s="74">
        <v>60</v>
      </c>
      <c r="F127" s="55"/>
    </row>
    <row r="128" spans="1:6" ht="12" customHeight="1">
      <c r="A128" s="54">
        <v>1285</v>
      </c>
      <c r="B128" s="54" t="s">
        <v>121</v>
      </c>
      <c r="C128" s="74">
        <v>55</v>
      </c>
      <c r="D128" s="93">
        <v>2.7869267798327844</v>
      </c>
      <c r="E128" s="74">
        <v>69</v>
      </c>
      <c r="F128" s="55"/>
    </row>
    <row r="129" spans="1:6" ht="12" customHeight="1">
      <c r="A129" s="54">
        <v>1286</v>
      </c>
      <c r="B129" s="54" t="s">
        <v>122</v>
      </c>
      <c r="C129" s="74">
        <v>44</v>
      </c>
      <c r="D129" s="93">
        <v>2.5830691558060352</v>
      </c>
      <c r="E129" s="74">
        <v>83</v>
      </c>
      <c r="F129" s="55"/>
    </row>
    <row r="130" spans="1:6" ht="12" customHeight="1">
      <c r="A130" s="54">
        <v>1287</v>
      </c>
      <c r="B130" s="54" t="s">
        <v>123</v>
      </c>
      <c r="C130" s="74">
        <v>80</v>
      </c>
      <c r="D130" s="93">
        <v>3.0737311253698083</v>
      </c>
      <c r="E130" s="74">
        <v>104</v>
      </c>
      <c r="F130" s="55"/>
    </row>
    <row r="131" spans="1:6" ht="12" customHeight="1">
      <c r="A131" s="54">
        <v>1290</v>
      </c>
      <c r="B131" s="54" t="s">
        <v>124</v>
      </c>
      <c r="C131" s="74">
        <v>119</v>
      </c>
      <c r="D131" s="93">
        <v>2.4155569990256573</v>
      </c>
      <c r="E131" s="74">
        <v>169</v>
      </c>
      <c r="F131" s="55"/>
    </row>
    <row r="132" spans="1:6" ht="12" customHeight="1">
      <c r="A132" s="54">
        <v>1291</v>
      </c>
      <c r="B132" s="54" t="s">
        <v>125</v>
      </c>
      <c r="C132" s="74">
        <v>46</v>
      </c>
      <c r="D132" s="93">
        <v>4.097630500623553</v>
      </c>
      <c r="E132" s="74">
        <v>63</v>
      </c>
      <c r="F132" s="55"/>
    </row>
    <row r="133" spans="1:6" ht="12" customHeight="1">
      <c r="A133" s="54">
        <v>1292</v>
      </c>
      <c r="B133" s="54" t="s">
        <v>126</v>
      </c>
      <c r="C133" s="74">
        <v>77</v>
      </c>
      <c r="D133" s="93">
        <v>3.1910484873601326</v>
      </c>
      <c r="E133" s="74">
        <v>89</v>
      </c>
      <c r="F133" s="55"/>
    </row>
    <row r="134" spans="1:6" ht="12" customHeight="1">
      <c r="A134" s="54">
        <v>1293</v>
      </c>
      <c r="B134" s="54" t="s">
        <v>127</v>
      </c>
      <c r="C134" s="74">
        <v>73</v>
      </c>
      <c r="D134" s="93">
        <v>2.3627654065251167</v>
      </c>
      <c r="E134" s="74">
        <v>103</v>
      </c>
      <c r="F134" s="55"/>
    </row>
    <row r="135" spans="1:6" ht="12" customHeight="1">
      <c r="A135" s="54">
        <v>1315</v>
      </c>
      <c r="B135" s="54" t="s">
        <v>128</v>
      </c>
      <c r="C135" s="3">
        <v>10</v>
      </c>
      <c r="D135" s="95">
        <v>1.5923566878980893</v>
      </c>
      <c r="E135" s="3">
        <v>17</v>
      </c>
      <c r="F135" s="55"/>
    </row>
    <row r="136" spans="1:6" ht="12" customHeight="1">
      <c r="A136" s="54">
        <v>1380</v>
      </c>
      <c r="B136" s="54" t="s">
        <v>129</v>
      </c>
      <c r="C136" s="74">
        <v>142</v>
      </c>
      <c r="D136" s="93">
        <v>2.4663482414242295</v>
      </c>
      <c r="E136" s="74">
        <v>280</v>
      </c>
      <c r="F136" s="55"/>
    </row>
    <row r="137" spans="1:6" ht="12" customHeight="1">
      <c r="A137" s="54">
        <v>1381</v>
      </c>
      <c r="B137" s="54" t="s">
        <v>130</v>
      </c>
      <c r="C137" s="74">
        <v>32</v>
      </c>
      <c r="D137" s="93">
        <v>2.2176022176022174</v>
      </c>
      <c r="E137" s="74">
        <v>70</v>
      </c>
      <c r="F137" s="55"/>
    </row>
    <row r="138" spans="1:6" ht="12" customHeight="1">
      <c r="A138" s="54">
        <v>1382</v>
      </c>
      <c r="B138" s="54" t="s">
        <v>131</v>
      </c>
      <c r="C138" s="74">
        <v>63</v>
      </c>
      <c r="D138" s="93">
        <v>2.551433662724769</v>
      </c>
      <c r="E138" s="74">
        <v>112</v>
      </c>
      <c r="F138" s="55"/>
    </row>
    <row r="139" spans="1:6" ht="12" customHeight="1">
      <c r="A139" s="54">
        <v>1383</v>
      </c>
      <c r="B139" s="54" t="s">
        <v>132</v>
      </c>
      <c r="C139" s="74">
        <v>78</v>
      </c>
      <c r="D139" s="93">
        <v>2.1977402721816794</v>
      </c>
      <c r="E139" s="74">
        <v>117</v>
      </c>
      <c r="F139" s="55"/>
    </row>
    <row r="140" spans="1:6" ht="12" customHeight="1">
      <c r="A140" s="54">
        <v>1384</v>
      </c>
      <c r="B140" s="54" t="s">
        <v>133</v>
      </c>
      <c r="C140" s="74">
        <v>128</v>
      </c>
      <c r="D140" s="93">
        <v>2.8524312519499038</v>
      </c>
      <c r="E140" s="74">
        <v>248</v>
      </c>
      <c r="F140" s="55"/>
    </row>
    <row r="141" spans="1:6" ht="12" customHeight="1">
      <c r="A141" s="54">
        <v>1401</v>
      </c>
      <c r="B141" s="54" t="s">
        <v>134</v>
      </c>
      <c r="C141" s="74">
        <v>75</v>
      </c>
      <c r="D141" s="93">
        <v>3.5123870182175807</v>
      </c>
      <c r="E141" s="74">
        <v>90</v>
      </c>
      <c r="F141" s="55"/>
    </row>
    <row r="142" spans="1:6" ht="12" customHeight="1">
      <c r="A142" s="54">
        <v>1402</v>
      </c>
      <c r="B142" s="54" t="s">
        <v>135</v>
      </c>
      <c r="C142" s="74">
        <v>52</v>
      </c>
      <c r="D142" s="93">
        <v>2.4068502661420967</v>
      </c>
      <c r="E142" s="74">
        <v>70</v>
      </c>
      <c r="F142" s="55"/>
    </row>
    <row r="143" spans="1:6" ht="12" customHeight="1">
      <c r="A143" s="54">
        <v>1407</v>
      </c>
      <c r="B143" s="54" t="s">
        <v>136</v>
      </c>
      <c r="C143" s="74">
        <v>19</v>
      </c>
      <c r="D143" s="93">
        <v>2.5373931623931627</v>
      </c>
      <c r="E143" s="74">
        <v>22</v>
      </c>
      <c r="F143" s="55"/>
    </row>
    <row r="144" spans="1:6" ht="12" customHeight="1">
      <c r="A144" s="54">
        <v>1415</v>
      </c>
      <c r="B144" s="54" t="s">
        <v>137</v>
      </c>
      <c r="C144" s="74">
        <v>51</v>
      </c>
      <c r="D144" s="93">
        <v>3.411371237458194</v>
      </c>
      <c r="E144" s="74">
        <v>60</v>
      </c>
      <c r="F144" s="55"/>
    </row>
    <row r="145" spans="1:6" ht="12" customHeight="1">
      <c r="A145" s="54">
        <v>1419</v>
      </c>
      <c r="B145" s="54" t="s">
        <v>138</v>
      </c>
      <c r="C145" s="74">
        <v>19</v>
      </c>
      <c r="D145" s="93">
        <v>2.032520325203252</v>
      </c>
      <c r="E145" s="74">
        <v>26</v>
      </c>
      <c r="F145" s="55"/>
    </row>
    <row r="146" spans="1:6" ht="12" customHeight="1">
      <c r="A146" s="54">
        <v>1421</v>
      </c>
      <c r="B146" s="54" t="s">
        <v>139</v>
      </c>
      <c r="C146" s="74">
        <v>33</v>
      </c>
      <c r="D146" s="93">
        <v>3.482849604221636</v>
      </c>
      <c r="E146" s="74">
        <v>47</v>
      </c>
      <c r="F146" s="55"/>
    </row>
    <row r="147" spans="1:6" ht="12" customHeight="1">
      <c r="A147" s="54">
        <v>1427</v>
      </c>
      <c r="B147" s="54" t="s">
        <v>140</v>
      </c>
      <c r="C147" s="74">
        <v>18</v>
      </c>
      <c r="D147" s="93">
        <v>3.2721323395746227</v>
      </c>
      <c r="E147" s="74">
        <v>24</v>
      </c>
      <c r="F147" s="55"/>
    </row>
    <row r="148" spans="1:6" ht="12" customHeight="1">
      <c r="A148" s="54">
        <v>1430</v>
      </c>
      <c r="B148" s="54" t="s">
        <v>141</v>
      </c>
      <c r="C148" s="74">
        <v>17</v>
      </c>
      <c r="D148" s="93">
        <v>2.745921498950089</v>
      </c>
      <c r="E148" s="74">
        <v>26</v>
      </c>
      <c r="F148" s="55"/>
    </row>
    <row r="149" spans="1:6" ht="12" customHeight="1">
      <c r="A149" s="54">
        <v>1435</v>
      </c>
      <c r="B149" s="54" t="s">
        <v>142</v>
      </c>
      <c r="C149" s="74">
        <v>22</v>
      </c>
      <c r="D149" s="93">
        <v>2.931379080612925</v>
      </c>
      <c r="E149" s="74">
        <v>54</v>
      </c>
      <c r="F149" s="55"/>
    </row>
    <row r="150" spans="1:6" ht="12" customHeight="1">
      <c r="A150" s="54">
        <v>1438</v>
      </c>
      <c r="B150" s="54" t="s">
        <v>143</v>
      </c>
      <c r="C150" s="3">
        <v>10</v>
      </c>
      <c r="D150" s="95">
        <v>3.39097999321804</v>
      </c>
      <c r="E150" s="3">
        <v>13</v>
      </c>
      <c r="F150" s="55"/>
    </row>
    <row r="151" spans="1:6" ht="12" customHeight="1">
      <c r="A151" s="54">
        <v>1439</v>
      </c>
      <c r="B151" s="54" t="s">
        <v>144</v>
      </c>
      <c r="C151" s="92" t="s">
        <v>292</v>
      </c>
      <c r="D151" s="92" t="s">
        <v>292</v>
      </c>
      <c r="E151" s="92" t="s">
        <v>292</v>
      </c>
      <c r="F151" s="55"/>
    </row>
    <row r="152" spans="1:6" ht="12" customHeight="1">
      <c r="A152" s="54">
        <v>1440</v>
      </c>
      <c r="B152" s="54" t="s">
        <v>145</v>
      </c>
      <c r="C152" s="74">
        <v>50</v>
      </c>
      <c r="D152" s="93">
        <v>2.8658222043904393</v>
      </c>
      <c r="E152" s="74">
        <v>77</v>
      </c>
      <c r="F152" s="55"/>
    </row>
    <row r="153" spans="1:6" ht="12" customHeight="1">
      <c r="A153" s="54">
        <v>1441</v>
      </c>
      <c r="B153" s="54" t="s">
        <v>146</v>
      </c>
      <c r="C153" s="74">
        <v>64</v>
      </c>
      <c r="D153" s="93">
        <v>2.715546503733876</v>
      </c>
      <c r="E153" s="74">
        <v>89</v>
      </c>
      <c r="F153" s="55"/>
    </row>
    <row r="154" spans="1:6" ht="12" customHeight="1">
      <c r="A154" s="54">
        <v>1442</v>
      </c>
      <c r="B154" s="54" t="s">
        <v>147</v>
      </c>
      <c r="C154" s="92" t="s">
        <v>292</v>
      </c>
      <c r="D154" s="92" t="s">
        <v>292</v>
      </c>
      <c r="E154" s="92" t="s">
        <v>292</v>
      </c>
      <c r="F154" s="55"/>
    </row>
    <row r="155" spans="1:6" ht="12" customHeight="1">
      <c r="A155" s="54">
        <v>1443</v>
      </c>
      <c r="B155" s="54" t="s">
        <v>148</v>
      </c>
      <c r="C155" s="92" t="s">
        <v>292</v>
      </c>
      <c r="D155" s="92" t="s">
        <v>292</v>
      </c>
      <c r="E155" s="92" t="s">
        <v>292</v>
      </c>
      <c r="F155" s="55"/>
    </row>
    <row r="156" spans="1:6" ht="12" customHeight="1">
      <c r="A156" s="54">
        <v>1444</v>
      </c>
      <c r="B156" s="54" t="s">
        <v>149</v>
      </c>
      <c r="C156" s="74">
        <v>6</v>
      </c>
      <c r="D156" s="93">
        <v>1.6538037486218302</v>
      </c>
      <c r="E156" s="74">
        <v>9</v>
      </c>
      <c r="F156" s="55"/>
    </row>
    <row r="157" spans="1:6" ht="12" customHeight="1">
      <c r="A157" s="54">
        <v>1445</v>
      </c>
      <c r="B157" s="54" t="s">
        <v>150</v>
      </c>
      <c r="C157" s="74">
        <v>3</v>
      </c>
      <c r="D157" s="93">
        <v>0.8655510675129833</v>
      </c>
      <c r="E157" s="74">
        <v>8</v>
      </c>
      <c r="F157" s="55"/>
    </row>
    <row r="158" spans="1:6" ht="12" customHeight="1">
      <c r="A158" s="54">
        <v>1446</v>
      </c>
      <c r="B158" s="54" t="s">
        <v>151</v>
      </c>
      <c r="C158" s="74">
        <v>6</v>
      </c>
      <c r="D158" s="93">
        <v>1.4767413241447205</v>
      </c>
      <c r="E158" s="74">
        <v>9</v>
      </c>
      <c r="F158" s="55"/>
    </row>
    <row r="159" spans="1:6" ht="12" customHeight="1">
      <c r="A159" s="54">
        <v>1447</v>
      </c>
      <c r="B159" s="54" t="s">
        <v>152</v>
      </c>
      <c r="C159" s="92" t="s">
        <v>292</v>
      </c>
      <c r="D159" s="92" t="s">
        <v>292</v>
      </c>
      <c r="E159" s="92" t="s">
        <v>292</v>
      </c>
      <c r="F159" s="55"/>
    </row>
    <row r="160" spans="1:6" ht="12" customHeight="1">
      <c r="A160" s="54">
        <v>1452</v>
      </c>
      <c r="B160" s="54" t="s">
        <v>153</v>
      </c>
      <c r="C160" s="92" t="s">
        <v>292</v>
      </c>
      <c r="D160" s="92" t="s">
        <v>292</v>
      </c>
      <c r="E160" s="92" t="s">
        <v>292</v>
      </c>
      <c r="F160" s="55"/>
    </row>
    <row r="161" spans="1:6" ht="12" customHeight="1">
      <c r="A161" s="54">
        <v>1460</v>
      </c>
      <c r="B161" s="54" t="s">
        <v>154</v>
      </c>
      <c r="C161" s="3">
        <v>14</v>
      </c>
      <c r="D161" s="95">
        <v>2.3430962343096238</v>
      </c>
      <c r="E161" s="3">
        <v>18</v>
      </c>
      <c r="F161" s="55"/>
    </row>
    <row r="162" spans="1:6" ht="12" customHeight="1">
      <c r="A162" s="54">
        <v>1461</v>
      </c>
      <c r="B162" s="54" t="s">
        <v>155</v>
      </c>
      <c r="C162" s="74">
        <v>5</v>
      </c>
      <c r="D162" s="93">
        <v>0.8942944017170453</v>
      </c>
      <c r="E162" s="74">
        <v>5</v>
      </c>
      <c r="F162" s="55"/>
    </row>
    <row r="163" spans="1:6" ht="12" customHeight="1">
      <c r="A163" s="54">
        <v>1462</v>
      </c>
      <c r="B163" s="54" t="s">
        <v>156</v>
      </c>
      <c r="C163" s="3">
        <v>10</v>
      </c>
      <c r="D163" s="95">
        <v>1.203224642040669</v>
      </c>
      <c r="E163" s="3">
        <v>12</v>
      </c>
      <c r="F163" s="55"/>
    </row>
    <row r="164" spans="1:6" ht="12" customHeight="1">
      <c r="A164" s="54">
        <v>1463</v>
      </c>
      <c r="B164" s="54" t="s">
        <v>157</v>
      </c>
      <c r="C164" s="74">
        <v>45</v>
      </c>
      <c r="D164" s="93">
        <v>2.168570189388463</v>
      </c>
      <c r="E164" s="74">
        <v>83</v>
      </c>
      <c r="F164" s="55"/>
    </row>
    <row r="165" spans="1:6" ht="12" customHeight="1">
      <c r="A165" s="54">
        <v>1465</v>
      </c>
      <c r="B165" s="54" t="s">
        <v>158</v>
      </c>
      <c r="C165" s="92" t="s">
        <v>292</v>
      </c>
      <c r="D165" s="92" t="s">
        <v>292</v>
      </c>
      <c r="E165" s="92" t="s">
        <v>292</v>
      </c>
      <c r="F165" s="55"/>
    </row>
    <row r="166" spans="1:6" ht="12" customHeight="1">
      <c r="A166" s="54">
        <v>1466</v>
      </c>
      <c r="B166" s="54" t="s">
        <v>159</v>
      </c>
      <c r="C166" s="74">
        <v>14</v>
      </c>
      <c r="D166" s="93">
        <v>2.4150422632396067</v>
      </c>
      <c r="E166" s="74">
        <v>16</v>
      </c>
      <c r="F166" s="55"/>
    </row>
    <row r="167" spans="1:6" ht="12" customHeight="1">
      <c r="A167" s="54">
        <v>1470</v>
      </c>
      <c r="B167" s="54" t="s">
        <v>160</v>
      </c>
      <c r="C167" s="74">
        <v>36</v>
      </c>
      <c r="D167" s="93">
        <v>3.6611410556290047</v>
      </c>
      <c r="E167" s="74">
        <v>57</v>
      </c>
      <c r="F167" s="55"/>
    </row>
    <row r="168" spans="1:6" ht="12" customHeight="1">
      <c r="A168" s="54">
        <v>1471</v>
      </c>
      <c r="B168" s="54" t="s">
        <v>161</v>
      </c>
      <c r="C168" s="74">
        <v>23</v>
      </c>
      <c r="D168" s="93">
        <v>2.836004932182491</v>
      </c>
      <c r="E168" s="74">
        <v>36</v>
      </c>
      <c r="F168" s="55"/>
    </row>
    <row r="169" spans="1:6" ht="12" customHeight="1">
      <c r="A169" s="54">
        <v>1472</v>
      </c>
      <c r="B169" s="54" t="s">
        <v>162</v>
      </c>
      <c r="C169" s="74">
        <v>7</v>
      </c>
      <c r="D169" s="93">
        <v>1.0795805058605799</v>
      </c>
      <c r="E169" s="74">
        <v>21</v>
      </c>
      <c r="F169" s="55"/>
    </row>
    <row r="170" spans="1:6" ht="12" customHeight="1">
      <c r="A170" s="54">
        <v>1473</v>
      </c>
      <c r="B170" s="54" t="s">
        <v>163</v>
      </c>
      <c r="C170" s="74">
        <v>9</v>
      </c>
      <c r="D170" s="93">
        <v>1.5679442508710801</v>
      </c>
      <c r="E170" s="74">
        <v>14</v>
      </c>
      <c r="F170" s="55"/>
    </row>
    <row r="171" spans="1:6" ht="12" customHeight="1">
      <c r="A171" s="54">
        <v>1480</v>
      </c>
      <c r="B171" s="54" t="s">
        <v>164</v>
      </c>
      <c r="C171" s="74">
        <v>1029</v>
      </c>
      <c r="D171" s="93">
        <v>2.989818925640966</v>
      </c>
      <c r="E171" s="74">
        <v>1906</v>
      </c>
      <c r="F171" s="55"/>
    </row>
    <row r="172" spans="1:6" ht="12" customHeight="1">
      <c r="A172" s="54">
        <v>1481</v>
      </c>
      <c r="B172" s="54" t="s">
        <v>165</v>
      </c>
      <c r="C172" s="74">
        <v>65</v>
      </c>
      <c r="D172" s="93">
        <v>1.663723156466764</v>
      </c>
      <c r="E172" s="74">
        <v>93</v>
      </c>
      <c r="F172" s="55"/>
    </row>
    <row r="173" spans="1:6" ht="12" customHeight="1">
      <c r="A173" s="54">
        <v>1482</v>
      </c>
      <c r="B173" s="54" t="s">
        <v>166</v>
      </c>
      <c r="C173" s="74">
        <v>55</v>
      </c>
      <c r="D173" s="93">
        <v>2.1650986104003462</v>
      </c>
      <c r="E173" s="74">
        <v>80</v>
      </c>
      <c r="F173" s="55"/>
    </row>
    <row r="174" spans="1:6" ht="12" customHeight="1">
      <c r="A174" s="54">
        <v>1484</v>
      </c>
      <c r="B174" s="54" t="s">
        <v>167</v>
      </c>
      <c r="C174" s="74">
        <v>19</v>
      </c>
      <c r="D174" s="93">
        <v>2.13939871636077</v>
      </c>
      <c r="E174" s="74">
        <v>24</v>
      </c>
      <c r="F174" s="55"/>
    </row>
    <row r="175" spans="1:6" ht="12" customHeight="1">
      <c r="A175" s="54">
        <v>1485</v>
      </c>
      <c r="B175" s="54" t="s">
        <v>168</v>
      </c>
      <c r="C175" s="74">
        <v>67</v>
      </c>
      <c r="D175" s="93">
        <v>2.085213656593321</v>
      </c>
      <c r="E175" s="74">
        <v>105</v>
      </c>
      <c r="F175" s="55"/>
    </row>
    <row r="176" spans="1:6" ht="12" customHeight="1">
      <c r="A176" s="54">
        <v>1486</v>
      </c>
      <c r="B176" s="54" t="s">
        <v>169</v>
      </c>
      <c r="C176" s="74">
        <v>28</v>
      </c>
      <c r="D176" s="93">
        <v>3.8282745419742956</v>
      </c>
      <c r="E176" s="74">
        <v>44</v>
      </c>
      <c r="F176" s="55"/>
    </row>
    <row r="177" spans="1:6" ht="12" customHeight="1">
      <c r="A177" s="54">
        <v>1487</v>
      </c>
      <c r="B177" s="54" t="s">
        <v>170</v>
      </c>
      <c r="C177" s="74">
        <v>36</v>
      </c>
      <c r="D177" s="93">
        <v>1.5810971057139092</v>
      </c>
      <c r="E177" s="74">
        <v>47</v>
      </c>
      <c r="F177" s="55"/>
    </row>
    <row r="178" spans="1:6" ht="12" customHeight="1">
      <c r="A178" s="54">
        <v>1488</v>
      </c>
      <c r="B178" s="54" t="s">
        <v>171</v>
      </c>
      <c r="C178" s="74">
        <v>62</v>
      </c>
      <c r="D178" s="93">
        <v>1.7747752905478904</v>
      </c>
      <c r="E178" s="74">
        <v>99</v>
      </c>
      <c r="F178" s="55"/>
    </row>
    <row r="179" spans="1:6" ht="12" customHeight="1">
      <c r="A179" s="54">
        <v>1489</v>
      </c>
      <c r="B179" s="54" t="s">
        <v>172</v>
      </c>
      <c r="C179" s="74">
        <v>53</v>
      </c>
      <c r="D179" s="93">
        <v>2.2682530172044855</v>
      </c>
      <c r="E179" s="74">
        <v>80</v>
      </c>
      <c r="F179" s="55"/>
    </row>
    <row r="180" spans="1:6" ht="12" customHeight="1">
      <c r="A180" s="54">
        <v>1490</v>
      </c>
      <c r="B180" s="54" t="s">
        <v>173</v>
      </c>
      <c r="C180" s="74">
        <v>173</v>
      </c>
      <c r="D180" s="93">
        <v>2.6593700521113557</v>
      </c>
      <c r="E180" s="74">
        <v>279</v>
      </c>
      <c r="F180" s="55"/>
    </row>
    <row r="181" spans="1:6" ht="12" customHeight="1">
      <c r="A181" s="54">
        <v>1491</v>
      </c>
      <c r="B181" s="54" t="s">
        <v>174</v>
      </c>
      <c r="C181" s="74">
        <v>34</v>
      </c>
      <c r="D181" s="93">
        <v>2.442002442002442</v>
      </c>
      <c r="E181" s="74">
        <v>41</v>
      </c>
      <c r="F181" s="55"/>
    </row>
    <row r="182" spans="1:6" ht="12" customHeight="1">
      <c r="A182" s="54">
        <v>1492</v>
      </c>
      <c r="B182" s="54" t="s">
        <v>175</v>
      </c>
      <c r="C182" s="92" t="s">
        <v>292</v>
      </c>
      <c r="D182" s="92" t="s">
        <v>292</v>
      </c>
      <c r="E182" s="92" t="s">
        <v>292</v>
      </c>
      <c r="F182" s="55"/>
    </row>
    <row r="183" spans="1:6" ht="12" customHeight="1">
      <c r="A183" s="54">
        <v>1493</v>
      </c>
      <c r="B183" s="54" t="s">
        <v>176</v>
      </c>
      <c r="C183" s="74">
        <v>15</v>
      </c>
      <c r="D183" s="93">
        <v>1.0275380189066994</v>
      </c>
      <c r="E183" s="74">
        <v>26</v>
      </c>
      <c r="F183" s="55"/>
    </row>
    <row r="184" spans="1:6" ht="12" customHeight="1">
      <c r="A184" s="54">
        <v>1494</v>
      </c>
      <c r="B184" s="54" t="s">
        <v>177</v>
      </c>
      <c r="C184" s="74">
        <v>51</v>
      </c>
      <c r="D184" s="93">
        <v>2.1449299743449552</v>
      </c>
      <c r="E184" s="74">
        <v>65</v>
      </c>
      <c r="F184" s="55"/>
    </row>
    <row r="185" spans="1:6" ht="12" customHeight="1">
      <c r="A185" s="54">
        <v>1495</v>
      </c>
      <c r="B185" s="54" t="s">
        <v>178</v>
      </c>
      <c r="C185" s="74">
        <v>30</v>
      </c>
      <c r="D185" s="93">
        <v>2.5614754098360653</v>
      </c>
      <c r="E185" s="74">
        <v>35</v>
      </c>
      <c r="F185" s="55"/>
    </row>
    <row r="186" spans="1:6" ht="12" customHeight="1">
      <c r="A186" s="54">
        <v>1496</v>
      </c>
      <c r="B186" s="54" t="s">
        <v>179</v>
      </c>
      <c r="C186" s="74">
        <v>53</v>
      </c>
      <c r="D186" s="93">
        <v>1.6000966096066178</v>
      </c>
      <c r="E186" s="74">
        <v>85</v>
      </c>
      <c r="F186" s="55"/>
    </row>
    <row r="187" spans="1:6" ht="12" customHeight="1">
      <c r="A187" s="54">
        <v>1497</v>
      </c>
      <c r="B187" s="54" t="s">
        <v>180</v>
      </c>
      <c r="C187" s="74">
        <v>14</v>
      </c>
      <c r="D187" s="93">
        <v>2.579694121982679</v>
      </c>
      <c r="E187" s="74">
        <v>23</v>
      </c>
      <c r="F187" s="55"/>
    </row>
    <row r="188" spans="1:6" ht="12" customHeight="1">
      <c r="A188" s="54">
        <v>1498</v>
      </c>
      <c r="B188" s="54" t="s">
        <v>181</v>
      </c>
      <c r="C188" s="3">
        <v>12</v>
      </c>
      <c r="D188" s="95">
        <v>1.532958610117527</v>
      </c>
      <c r="E188" s="3">
        <v>12</v>
      </c>
      <c r="F188" s="55"/>
    </row>
    <row r="189" spans="1:6" ht="12" customHeight="1">
      <c r="A189" s="54">
        <v>1499</v>
      </c>
      <c r="B189" s="54" t="s">
        <v>182</v>
      </c>
      <c r="C189" s="74">
        <v>40</v>
      </c>
      <c r="D189" s="93">
        <v>2.087029114056141</v>
      </c>
      <c r="E189" s="74">
        <v>51</v>
      </c>
      <c r="F189" s="55"/>
    </row>
    <row r="190" spans="1:6" ht="12" customHeight="1">
      <c r="A190" s="54">
        <v>1715</v>
      </c>
      <c r="B190" s="54" t="s">
        <v>183</v>
      </c>
      <c r="C190" s="74">
        <v>12</v>
      </c>
      <c r="D190" s="93">
        <v>1.636884463238303</v>
      </c>
      <c r="E190" s="74">
        <v>12</v>
      </c>
      <c r="F190" s="55"/>
    </row>
    <row r="191" spans="1:6" ht="12" customHeight="1">
      <c r="A191" s="54">
        <v>1730</v>
      </c>
      <c r="B191" s="54" t="s">
        <v>184</v>
      </c>
      <c r="C191" s="92" t="s">
        <v>292</v>
      </c>
      <c r="D191" s="92" t="s">
        <v>292</v>
      </c>
      <c r="E191" s="92" t="s">
        <v>292</v>
      </c>
      <c r="F191" s="55"/>
    </row>
    <row r="192" spans="1:6" ht="12" customHeight="1">
      <c r="A192" s="54">
        <v>1737</v>
      </c>
      <c r="B192" s="54" t="s">
        <v>185</v>
      </c>
      <c r="C192" s="74">
        <v>10</v>
      </c>
      <c r="D192" s="93">
        <v>1.3170025023047542</v>
      </c>
      <c r="E192" s="74">
        <v>11</v>
      </c>
      <c r="F192" s="55"/>
    </row>
    <row r="193" spans="1:6" ht="12" customHeight="1">
      <c r="A193" s="54">
        <v>1760</v>
      </c>
      <c r="B193" s="54" t="s">
        <v>186</v>
      </c>
      <c r="C193" s="92" t="s">
        <v>292</v>
      </c>
      <c r="D193" s="92" t="s">
        <v>292</v>
      </c>
      <c r="E193" s="92" t="s">
        <v>292</v>
      </c>
      <c r="F193" s="55"/>
    </row>
    <row r="194" spans="1:6" ht="12" customHeight="1">
      <c r="A194" s="54">
        <v>1761</v>
      </c>
      <c r="B194" s="54" t="s">
        <v>187</v>
      </c>
      <c r="C194" s="74">
        <v>21</v>
      </c>
      <c r="D194" s="93">
        <v>2.277163305139883</v>
      </c>
      <c r="E194" s="74">
        <v>21</v>
      </c>
      <c r="F194" s="55"/>
    </row>
    <row r="195" spans="1:6" ht="12" customHeight="1">
      <c r="A195" s="54">
        <v>1762</v>
      </c>
      <c r="B195" s="54" t="s">
        <v>188</v>
      </c>
      <c r="C195" s="92" t="s">
        <v>292</v>
      </c>
      <c r="D195" s="92" t="s">
        <v>292</v>
      </c>
      <c r="E195" s="92" t="s">
        <v>292</v>
      </c>
      <c r="F195" s="55"/>
    </row>
    <row r="196" spans="1:6" ht="12" customHeight="1">
      <c r="A196" s="54">
        <v>1763</v>
      </c>
      <c r="B196" s="54" t="s">
        <v>189</v>
      </c>
      <c r="C196" s="74">
        <v>17</v>
      </c>
      <c r="D196" s="93">
        <v>2.429265504429837</v>
      </c>
      <c r="E196" s="74">
        <v>19</v>
      </c>
      <c r="F196" s="55"/>
    </row>
    <row r="197" spans="1:6" ht="12" customHeight="1">
      <c r="A197" s="54">
        <v>1764</v>
      </c>
      <c r="B197" s="54" t="s">
        <v>190</v>
      </c>
      <c r="C197" s="74">
        <v>7</v>
      </c>
      <c r="D197" s="93">
        <v>1.2142237640936686</v>
      </c>
      <c r="E197" s="74">
        <v>7</v>
      </c>
      <c r="F197" s="55"/>
    </row>
    <row r="198" spans="1:6" ht="12" customHeight="1">
      <c r="A198" s="54">
        <v>1765</v>
      </c>
      <c r="B198" s="54" t="s">
        <v>191</v>
      </c>
      <c r="C198" s="92" t="s">
        <v>292</v>
      </c>
      <c r="D198" s="92" t="s">
        <v>292</v>
      </c>
      <c r="E198" s="92" t="s">
        <v>292</v>
      </c>
      <c r="F198" s="55"/>
    </row>
    <row r="199" spans="1:6" ht="12" customHeight="1">
      <c r="A199" s="54">
        <v>1766</v>
      </c>
      <c r="B199" s="54" t="s">
        <v>192</v>
      </c>
      <c r="C199" s="74">
        <v>20</v>
      </c>
      <c r="D199" s="93">
        <v>2.4283632831471587</v>
      </c>
      <c r="E199" s="74">
        <v>23</v>
      </c>
      <c r="F199" s="55"/>
    </row>
    <row r="200" spans="1:6" ht="12" customHeight="1">
      <c r="A200" s="54">
        <v>1780</v>
      </c>
      <c r="B200" s="54" t="s">
        <v>193</v>
      </c>
      <c r="C200" s="74">
        <v>125</v>
      </c>
      <c r="D200" s="93">
        <v>2.2577032836036555</v>
      </c>
      <c r="E200" s="74">
        <v>232</v>
      </c>
      <c r="F200" s="55"/>
    </row>
    <row r="201" spans="1:6" ht="12" customHeight="1">
      <c r="A201" s="54">
        <v>1781</v>
      </c>
      <c r="B201" s="54" t="s">
        <v>194</v>
      </c>
      <c r="C201" s="74">
        <v>28</v>
      </c>
      <c r="D201" s="93">
        <v>1.8947083502503723</v>
      </c>
      <c r="E201" s="74">
        <v>38</v>
      </c>
      <c r="F201" s="55"/>
    </row>
    <row r="202" spans="1:6" ht="12" customHeight="1">
      <c r="A202" s="54">
        <v>1782</v>
      </c>
      <c r="B202" s="54" t="s">
        <v>195</v>
      </c>
      <c r="C202" s="74">
        <v>4</v>
      </c>
      <c r="D202" s="93">
        <v>0.6236357966947302</v>
      </c>
      <c r="E202" s="74">
        <v>4</v>
      </c>
      <c r="F202" s="55"/>
    </row>
    <row r="203" spans="1:6" ht="12" customHeight="1">
      <c r="A203" s="54">
        <v>1783</v>
      </c>
      <c r="B203" s="54" t="s">
        <v>196</v>
      </c>
      <c r="C203" s="92" t="s">
        <v>292</v>
      </c>
      <c r="D203" s="92" t="s">
        <v>292</v>
      </c>
      <c r="E203" s="92" t="s">
        <v>292</v>
      </c>
      <c r="F203" s="55"/>
    </row>
    <row r="204" spans="1:6" ht="12" customHeight="1">
      <c r="A204" s="54">
        <v>1784</v>
      </c>
      <c r="B204" s="54" t="s">
        <v>197</v>
      </c>
      <c r="C204" s="74">
        <v>38</v>
      </c>
      <c r="D204" s="93">
        <v>2.346403210867552</v>
      </c>
      <c r="E204" s="74">
        <v>58</v>
      </c>
      <c r="F204" s="55"/>
    </row>
    <row r="205" spans="1:6" ht="12" customHeight="1">
      <c r="A205" s="54">
        <v>1785</v>
      </c>
      <c r="B205" s="54" t="s">
        <v>198</v>
      </c>
      <c r="C205" s="92" t="s">
        <v>292</v>
      </c>
      <c r="D205" s="92" t="s">
        <v>292</v>
      </c>
      <c r="E205" s="92" t="s">
        <v>292</v>
      </c>
      <c r="F205" s="55"/>
    </row>
    <row r="206" spans="1:6" ht="12" customHeight="1">
      <c r="A206" s="54">
        <v>1814</v>
      </c>
      <c r="B206" s="54" t="s">
        <v>199</v>
      </c>
      <c r="C206" s="92" t="s">
        <v>292</v>
      </c>
      <c r="D206" s="92" t="s">
        <v>292</v>
      </c>
      <c r="E206" s="92" t="s">
        <v>292</v>
      </c>
      <c r="F206" s="55"/>
    </row>
    <row r="207" spans="1:6" ht="12" customHeight="1">
      <c r="A207" s="54">
        <v>1860</v>
      </c>
      <c r="B207" s="54" t="s">
        <v>200</v>
      </c>
      <c r="C207" s="92" t="s">
        <v>292</v>
      </c>
      <c r="D207" s="92" t="s">
        <v>292</v>
      </c>
      <c r="E207" s="92" t="s">
        <v>292</v>
      </c>
      <c r="F207" s="55"/>
    </row>
    <row r="208" spans="1:6" ht="12" customHeight="1">
      <c r="A208" s="54">
        <v>1861</v>
      </c>
      <c r="B208" s="54" t="s">
        <v>201</v>
      </c>
      <c r="C208" s="74">
        <v>9</v>
      </c>
      <c r="D208" s="93">
        <v>0.9490667510281556</v>
      </c>
      <c r="E208" s="74">
        <v>10</v>
      </c>
      <c r="F208" s="55"/>
    </row>
    <row r="209" spans="1:6" ht="12" customHeight="1">
      <c r="A209" s="54">
        <v>1862</v>
      </c>
      <c r="B209" s="54" t="s">
        <v>202</v>
      </c>
      <c r="C209" s="3">
        <v>6</v>
      </c>
      <c r="D209" s="95">
        <v>1.0001666944490748</v>
      </c>
      <c r="E209" s="3">
        <v>11</v>
      </c>
      <c r="F209" s="55"/>
    </row>
    <row r="210" spans="1:6" ht="12" customHeight="1">
      <c r="A210" s="54">
        <v>1863</v>
      </c>
      <c r="B210" s="54" t="s">
        <v>203</v>
      </c>
      <c r="C210" s="74">
        <v>9</v>
      </c>
      <c r="D210" s="93">
        <v>2.092050209205021</v>
      </c>
      <c r="E210" s="74">
        <v>10</v>
      </c>
      <c r="F210" s="55"/>
    </row>
    <row r="211" spans="1:6" ht="12" customHeight="1">
      <c r="A211" s="54">
        <v>1864</v>
      </c>
      <c r="B211" s="54" t="s">
        <v>204</v>
      </c>
      <c r="C211" s="92" t="s">
        <v>292</v>
      </c>
      <c r="D211" s="92" t="s">
        <v>292</v>
      </c>
      <c r="E211" s="92" t="s">
        <v>292</v>
      </c>
      <c r="F211" s="55"/>
    </row>
    <row r="212" spans="1:6" ht="12" customHeight="1">
      <c r="A212" s="54">
        <v>1880</v>
      </c>
      <c r="B212" s="54" t="s">
        <v>205</v>
      </c>
      <c r="C212" s="74">
        <v>181</v>
      </c>
      <c r="D212" s="93">
        <v>2.089562577204142</v>
      </c>
      <c r="E212" s="74">
        <v>266</v>
      </c>
      <c r="F212" s="55"/>
    </row>
    <row r="213" spans="1:6" ht="12" customHeight="1">
      <c r="A213" s="54">
        <v>1881</v>
      </c>
      <c r="B213" s="54" t="s">
        <v>206</v>
      </c>
      <c r="C213" s="74">
        <v>31</v>
      </c>
      <c r="D213" s="93">
        <v>2.461098761511591</v>
      </c>
      <c r="E213" s="74">
        <v>68</v>
      </c>
      <c r="F213" s="55"/>
    </row>
    <row r="214" spans="1:6" ht="12" customHeight="1">
      <c r="A214" s="54">
        <v>1882</v>
      </c>
      <c r="B214" s="54" t="s">
        <v>207</v>
      </c>
      <c r="C214" s="74">
        <v>11</v>
      </c>
      <c r="D214" s="93">
        <v>1.5958218482518498</v>
      </c>
      <c r="E214" s="74">
        <v>16</v>
      </c>
      <c r="F214" s="55"/>
    </row>
    <row r="215" spans="1:6" ht="12" customHeight="1">
      <c r="A215" s="54">
        <v>1883</v>
      </c>
      <c r="B215" s="54" t="s">
        <v>208</v>
      </c>
      <c r="C215" s="74">
        <v>23</v>
      </c>
      <c r="D215" s="93">
        <v>1.267566822816203</v>
      </c>
      <c r="E215" s="74">
        <v>28</v>
      </c>
      <c r="F215" s="55"/>
    </row>
    <row r="216" spans="1:6" ht="12" customHeight="1">
      <c r="A216" s="54">
        <v>1884</v>
      </c>
      <c r="B216" s="54" t="s">
        <v>209</v>
      </c>
      <c r="C216" s="74">
        <v>13</v>
      </c>
      <c r="D216" s="93">
        <v>2.065459167461074</v>
      </c>
      <c r="E216" s="74">
        <v>17</v>
      </c>
      <c r="F216" s="55"/>
    </row>
    <row r="217" spans="1:6" ht="12" customHeight="1">
      <c r="A217" s="54">
        <v>1885</v>
      </c>
      <c r="B217" s="54" t="s">
        <v>210</v>
      </c>
      <c r="C217" s="74">
        <v>27</v>
      </c>
      <c r="D217" s="93">
        <v>1.8821889159986058</v>
      </c>
      <c r="E217" s="74">
        <v>43</v>
      </c>
      <c r="F217" s="55"/>
    </row>
    <row r="218" spans="1:6" ht="12" customHeight="1">
      <c r="A218" s="54">
        <v>1904</v>
      </c>
      <c r="B218" s="54" t="s">
        <v>211</v>
      </c>
      <c r="C218" s="92" t="s">
        <v>292</v>
      </c>
      <c r="D218" s="92" t="s">
        <v>292</v>
      </c>
      <c r="E218" s="92" t="s">
        <v>292</v>
      </c>
      <c r="F218" s="55"/>
    </row>
    <row r="219" spans="1:6" ht="12" customHeight="1">
      <c r="A219" s="54">
        <v>1907</v>
      </c>
      <c r="B219" s="54" t="s">
        <v>212</v>
      </c>
      <c r="C219" s="74">
        <v>6</v>
      </c>
      <c r="D219" s="93">
        <v>0.9623095429029671</v>
      </c>
      <c r="E219" s="74">
        <v>21</v>
      </c>
      <c r="F219" s="55"/>
    </row>
    <row r="220" spans="1:6" s="12" customFormat="1" ht="12" customHeight="1">
      <c r="A220" s="54">
        <v>1960</v>
      </c>
      <c r="B220" s="54" t="s">
        <v>213</v>
      </c>
      <c r="C220" s="74">
        <v>11</v>
      </c>
      <c r="D220" s="95">
        <v>2.1873135812288726</v>
      </c>
      <c r="E220" s="3">
        <v>19</v>
      </c>
      <c r="F220" s="55"/>
    </row>
    <row r="221" spans="1:6" ht="12" customHeight="1">
      <c r="A221" s="54">
        <v>1961</v>
      </c>
      <c r="B221" s="54" t="s">
        <v>214</v>
      </c>
      <c r="C221" s="74">
        <v>20</v>
      </c>
      <c r="D221" s="93">
        <v>2.166143182064334</v>
      </c>
      <c r="E221" s="74">
        <v>32</v>
      </c>
      <c r="F221" s="55"/>
    </row>
    <row r="222" spans="1:6" ht="12" customHeight="1">
      <c r="A222" s="54">
        <v>1962</v>
      </c>
      <c r="B222" s="54" t="s">
        <v>215</v>
      </c>
      <c r="C222" s="74">
        <v>9</v>
      </c>
      <c r="D222" s="93">
        <v>2.5330706445257527</v>
      </c>
      <c r="E222" s="74">
        <v>10</v>
      </c>
      <c r="F222" s="55"/>
    </row>
    <row r="223" spans="1:6" ht="12" customHeight="1">
      <c r="A223" s="54">
        <v>1980</v>
      </c>
      <c r="B223" s="54" t="s">
        <v>216</v>
      </c>
      <c r="C223" s="74">
        <v>191</v>
      </c>
      <c r="D223" s="93">
        <v>2.2012723584731697</v>
      </c>
      <c r="E223" s="74">
        <v>272</v>
      </c>
      <c r="F223" s="55"/>
    </row>
    <row r="224" spans="1:6" ht="12" customHeight="1">
      <c r="A224" s="54">
        <v>1981</v>
      </c>
      <c r="B224" s="54" t="s">
        <v>217</v>
      </c>
      <c r="C224" s="74">
        <v>16</v>
      </c>
      <c r="D224" s="93">
        <v>1.1928725862968763</v>
      </c>
      <c r="E224" s="74">
        <v>16</v>
      </c>
      <c r="F224" s="55"/>
    </row>
    <row r="225" spans="1:6" ht="12" customHeight="1">
      <c r="A225" s="54">
        <v>1982</v>
      </c>
      <c r="B225" s="54" t="s">
        <v>218</v>
      </c>
      <c r="C225" s="74">
        <v>15</v>
      </c>
      <c r="D225" s="95">
        <v>1.997868939797549</v>
      </c>
      <c r="E225" s="3">
        <v>23</v>
      </c>
      <c r="F225" s="55"/>
    </row>
    <row r="226" spans="1:6" ht="12" customHeight="1">
      <c r="A226" s="54">
        <v>1983</v>
      </c>
      <c r="B226" s="54" t="s">
        <v>219</v>
      </c>
      <c r="C226" s="74">
        <v>40</v>
      </c>
      <c r="D226" s="93">
        <v>2.5743338911056766</v>
      </c>
      <c r="E226" s="74">
        <v>54</v>
      </c>
      <c r="F226" s="55"/>
    </row>
    <row r="227" spans="1:6" ht="12" customHeight="1">
      <c r="A227" s="54">
        <v>1984</v>
      </c>
      <c r="B227" s="54" t="s">
        <v>220</v>
      </c>
      <c r="C227" s="74">
        <v>17</v>
      </c>
      <c r="D227" s="93">
        <v>2.111014528747051</v>
      </c>
      <c r="E227" s="74">
        <v>23</v>
      </c>
      <c r="F227" s="55"/>
    </row>
    <row r="228" spans="1:6" ht="12" customHeight="1">
      <c r="A228" s="54">
        <v>2021</v>
      </c>
      <c r="B228" s="54" t="s">
        <v>221</v>
      </c>
      <c r="C228" s="74">
        <v>8</v>
      </c>
      <c r="D228" s="93">
        <v>1.9478938397857317</v>
      </c>
      <c r="E228" s="74">
        <v>10</v>
      </c>
      <c r="F228" s="55"/>
    </row>
    <row r="229" spans="1:6" ht="12" customHeight="1">
      <c r="A229" s="54">
        <v>2023</v>
      </c>
      <c r="B229" s="54" t="s">
        <v>222</v>
      </c>
      <c r="C229" s="74">
        <v>10</v>
      </c>
      <c r="D229" s="93">
        <v>1.559332605644784</v>
      </c>
      <c r="E229" s="74">
        <v>12</v>
      </c>
      <c r="F229" s="55"/>
    </row>
    <row r="230" spans="1:6" ht="12" customHeight="1">
      <c r="A230" s="54">
        <v>2026</v>
      </c>
      <c r="B230" s="54" t="s">
        <v>223</v>
      </c>
      <c r="C230" s="74">
        <v>18</v>
      </c>
      <c r="D230" s="93">
        <v>2.903694144216809</v>
      </c>
      <c r="E230" s="74">
        <v>24</v>
      </c>
      <c r="F230" s="55"/>
    </row>
    <row r="231" spans="1:6" ht="12" customHeight="1">
      <c r="A231" s="54">
        <v>2029</v>
      </c>
      <c r="B231" s="54" t="s">
        <v>224</v>
      </c>
      <c r="C231" s="74">
        <v>26</v>
      </c>
      <c r="D231" s="93">
        <v>2.8102031993082575</v>
      </c>
      <c r="E231" s="74">
        <v>37</v>
      </c>
      <c r="F231" s="55"/>
    </row>
    <row r="232" spans="1:6" ht="12" customHeight="1">
      <c r="A232" s="54">
        <v>2031</v>
      </c>
      <c r="B232" s="54" t="s">
        <v>225</v>
      </c>
      <c r="C232" s="74">
        <v>24</v>
      </c>
      <c r="D232" s="93">
        <v>3.7836985653476276</v>
      </c>
      <c r="E232" s="74">
        <v>30</v>
      </c>
      <c r="F232" s="55"/>
    </row>
    <row r="233" spans="1:6" ht="12" customHeight="1">
      <c r="A233" s="54">
        <v>2034</v>
      </c>
      <c r="B233" s="54" t="s">
        <v>226</v>
      </c>
      <c r="C233" s="74">
        <v>12</v>
      </c>
      <c r="D233" s="93">
        <v>2.8261893546867642</v>
      </c>
      <c r="E233" s="74">
        <v>16</v>
      </c>
      <c r="F233" s="55"/>
    </row>
    <row r="234" spans="1:6" ht="12" customHeight="1">
      <c r="A234" s="54">
        <v>2039</v>
      </c>
      <c r="B234" s="54" t="s">
        <v>227</v>
      </c>
      <c r="C234" s="74">
        <v>7</v>
      </c>
      <c r="D234" s="93">
        <v>1.606610052788616</v>
      </c>
      <c r="E234" s="74">
        <v>7</v>
      </c>
      <c r="F234" s="55"/>
    </row>
    <row r="235" spans="1:6" ht="12" customHeight="1">
      <c r="A235" s="54">
        <v>2061</v>
      </c>
      <c r="B235" s="54" t="s">
        <v>228</v>
      </c>
      <c r="C235" s="74">
        <v>15</v>
      </c>
      <c r="D235" s="95">
        <v>2.2482014388489207</v>
      </c>
      <c r="E235" s="3">
        <v>25</v>
      </c>
      <c r="F235" s="55"/>
    </row>
    <row r="236" spans="1:6" ht="12" customHeight="1">
      <c r="A236" s="54">
        <v>2062</v>
      </c>
      <c r="B236" s="54" t="s">
        <v>229</v>
      </c>
      <c r="C236" s="74">
        <v>20</v>
      </c>
      <c r="D236" s="93">
        <v>1.5873015873015872</v>
      </c>
      <c r="E236" s="74">
        <v>42</v>
      </c>
      <c r="F236" s="55"/>
    </row>
    <row r="237" spans="1:6" ht="12" customHeight="1">
      <c r="A237" s="54">
        <v>2080</v>
      </c>
      <c r="B237" s="54" t="s">
        <v>230</v>
      </c>
      <c r="C237" s="74">
        <v>97</v>
      </c>
      <c r="D237" s="93">
        <v>2.7259442446043165</v>
      </c>
      <c r="E237" s="74">
        <v>160</v>
      </c>
      <c r="F237" s="55"/>
    </row>
    <row r="238" spans="1:6" ht="12" customHeight="1">
      <c r="A238" s="54">
        <v>2081</v>
      </c>
      <c r="B238" s="54" t="s">
        <v>231</v>
      </c>
      <c r="C238" s="74">
        <v>60</v>
      </c>
      <c r="D238" s="93">
        <v>1.939487975174554</v>
      </c>
      <c r="E238" s="74">
        <v>99</v>
      </c>
      <c r="F238" s="55"/>
    </row>
    <row r="239" spans="1:6" ht="12" customHeight="1">
      <c r="A239" s="54">
        <v>2082</v>
      </c>
      <c r="B239" s="54" t="s">
        <v>232</v>
      </c>
      <c r="C239" s="74">
        <v>6</v>
      </c>
      <c r="D239" s="93">
        <v>0.8689355539464156</v>
      </c>
      <c r="E239" s="74">
        <v>10</v>
      </c>
      <c r="F239" s="55"/>
    </row>
    <row r="240" spans="1:6" ht="12" customHeight="1">
      <c r="A240" s="54">
        <v>2083</v>
      </c>
      <c r="B240" s="54" t="s">
        <v>233</v>
      </c>
      <c r="C240" s="74">
        <v>28</v>
      </c>
      <c r="D240" s="93">
        <v>2.945508100147275</v>
      </c>
      <c r="E240" s="74">
        <v>47</v>
      </c>
      <c r="F240" s="55"/>
    </row>
    <row r="241" spans="1:6" ht="12" customHeight="1">
      <c r="A241" s="54">
        <v>2084</v>
      </c>
      <c r="B241" s="54" t="s">
        <v>234</v>
      </c>
      <c r="C241" s="74">
        <v>27</v>
      </c>
      <c r="D241" s="95">
        <v>1.978021978021978</v>
      </c>
      <c r="E241" s="3">
        <v>33</v>
      </c>
      <c r="F241" s="55"/>
    </row>
    <row r="242" spans="1:6" ht="12" customHeight="1">
      <c r="A242" s="54">
        <v>2085</v>
      </c>
      <c r="B242" s="54" t="s">
        <v>235</v>
      </c>
      <c r="C242" s="74">
        <v>27</v>
      </c>
      <c r="D242" s="93">
        <v>1.7289959016393441</v>
      </c>
      <c r="E242" s="74">
        <v>33</v>
      </c>
      <c r="F242" s="55"/>
    </row>
    <row r="243" spans="1:6" ht="12" customHeight="1">
      <c r="A243" s="54">
        <v>2101</v>
      </c>
      <c r="B243" s="54" t="s">
        <v>236</v>
      </c>
      <c r="C243" s="74">
        <v>7</v>
      </c>
      <c r="D243" s="93">
        <v>1.8592297476759627</v>
      </c>
      <c r="E243" s="74">
        <v>7</v>
      </c>
      <c r="F243" s="55"/>
    </row>
    <row r="244" spans="1:6" ht="12" customHeight="1">
      <c r="A244" s="54">
        <v>2104</v>
      </c>
      <c r="B244" s="54" t="s">
        <v>237</v>
      </c>
      <c r="C244" s="74">
        <v>5</v>
      </c>
      <c r="D244" s="93">
        <v>0.8364001338240213</v>
      </c>
      <c r="E244" s="74">
        <v>8</v>
      </c>
      <c r="F244" s="55"/>
    </row>
    <row r="245" spans="1:6" ht="12" customHeight="1">
      <c r="A245" s="54">
        <v>2121</v>
      </c>
      <c r="B245" s="54" t="s">
        <v>238</v>
      </c>
      <c r="C245" s="74">
        <v>16</v>
      </c>
      <c r="D245" s="93">
        <v>2.242152466367713</v>
      </c>
      <c r="E245" s="74">
        <v>42</v>
      </c>
      <c r="F245" s="55"/>
    </row>
    <row r="246" spans="1:6" ht="12" customHeight="1">
      <c r="A246" s="54">
        <v>2132</v>
      </c>
      <c r="B246" s="54" t="s">
        <v>239</v>
      </c>
      <c r="C246" s="74">
        <v>6</v>
      </c>
      <c r="D246" s="93">
        <v>0.9991673605328891</v>
      </c>
      <c r="E246" s="74">
        <v>9</v>
      </c>
      <c r="F246" s="55"/>
    </row>
    <row r="247" spans="1:6" ht="12" customHeight="1">
      <c r="A247" s="54">
        <v>2161</v>
      </c>
      <c r="B247" s="54" t="s">
        <v>240</v>
      </c>
      <c r="C247" s="74">
        <v>27</v>
      </c>
      <c r="D247" s="93">
        <v>2.3158075306630073</v>
      </c>
      <c r="E247" s="74">
        <v>32</v>
      </c>
      <c r="F247" s="55"/>
    </row>
    <row r="248" spans="1:6" ht="12" customHeight="1">
      <c r="A248" s="54">
        <v>2180</v>
      </c>
      <c r="B248" s="54" t="s">
        <v>241</v>
      </c>
      <c r="C248" s="74">
        <v>116</v>
      </c>
      <c r="D248" s="93">
        <v>1.9130234015535068</v>
      </c>
      <c r="E248" s="74">
        <v>215</v>
      </c>
      <c r="F248" s="55"/>
    </row>
    <row r="249" spans="1:6" ht="12" customHeight="1">
      <c r="A249" s="54">
        <v>2181</v>
      </c>
      <c r="B249" s="54" t="s">
        <v>242</v>
      </c>
      <c r="C249" s="74">
        <v>35</v>
      </c>
      <c r="D249" s="93">
        <v>1.5206151974627449</v>
      </c>
      <c r="E249" s="74">
        <v>51</v>
      </c>
      <c r="F249" s="55"/>
    </row>
    <row r="250" spans="1:6" ht="12" customHeight="1">
      <c r="A250" s="54">
        <v>2182</v>
      </c>
      <c r="B250" s="54" t="s">
        <v>243</v>
      </c>
      <c r="C250" s="74">
        <v>26</v>
      </c>
      <c r="D250" s="93">
        <v>1.6273393002441008</v>
      </c>
      <c r="E250" s="74">
        <v>44</v>
      </c>
      <c r="F250" s="55"/>
    </row>
    <row r="251" spans="1:6" ht="12" customHeight="1">
      <c r="A251" s="54">
        <v>2183</v>
      </c>
      <c r="B251" s="54" t="s">
        <v>244</v>
      </c>
      <c r="C251" s="74">
        <v>34</v>
      </c>
      <c r="D251" s="93">
        <v>2.1232748391931557</v>
      </c>
      <c r="E251" s="74">
        <v>44</v>
      </c>
      <c r="F251" s="55"/>
    </row>
    <row r="252" spans="1:6" ht="12" customHeight="1">
      <c r="A252" s="54">
        <v>2184</v>
      </c>
      <c r="B252" s="54" t="s">
        <v>245</v>
      </c>
      <c r="C252" s="74">
        <v>38</v>
      </c>
      <c r="D252" s="93">
        <v>1.6483754825836117</v>
      </c>
      <c r="E252" s="74">
        <v>63</v>
      </c>
      <c r="F252" s="55"/>
    </row>
    <row r="253" spans="1:6" ht="12" customHeight="1">
      <c r="A253" s="54">
        <v>2260</v>
      </c>
      <c r="B253" s="54" t="s">
        <v>246</v>
      </c>
      <c r="C253" s="92" t="s">
        <v>292</v>
      </c>
      <c r="D253" s="92" t="s">
        <v>292</v>
      </c>
      <c r="E253" s="92" t="s">
        <v>292</v>
      </c>
      <c r="F253" s="55"/>
    </row>
    <row r="254" spans="1:6" ht="12" customHeight="1">
      <c r="A254" s="54">
        <v>2262</v>
      </c>
      <c r="B254" s="54" t="s">
        <v>247</v>
      </c>
      <c r="C254" s="74">
        <v>22</v>
      </c>
      <c r="D254" s="93">
        <v>1.9704433497536944</v>
      </c>
      <c r="E254" s="74">
        <v>27</v>
      </c>
      <c r="F254" s="55"/>
    </row>
    <row r="255" spans="1:6" ht="12" customHeight="1">
      <c r="A255" s="54">
        <v>2280</v>
      </c>
      <c r="B255" s="54" t="s">
        <v>248</v>
      </c>
      <c r="C255" s="74">
        <v>37</v>
      </c>
      <c r="D255" s="93">
        <v>2.443534539690926</v>
      </c>
      <c r="E255" s="74">
        <v>55</v>
      </c>
      <c r="F255" s="55"/>
    </row>
    <row r="256" spans="1:6" ht="12" customHeight="1">
      <c r="A256" s="54">
        <v>2281</v>
      </c>
      <c r="B256" s="54" t="s">
        <v>249</v>
      </c>
      <c r="C256" s="74">
        <v>134</v>
      </c>
      <c r="D256" s="93">
        <v>2.222037973634027</v>
      </c>
      <c r="E256" s="74">
        <v>236</v>
      </c>
      <c r="F256" s="55"/>
    </row>
    <row r="257" spans="1:6" ht="12" customHeight="1">
      <c r="A257" s="54">
        <v>2282</v>
      </c>
      <c r="B257" s="54" t="s">
        <v>250</v>
      </c>
      <c r="C257" s="74">
        <v>26</v>
      </c>
      <c r="D257" s="93">
        <v>2.2106963693563473</v>
      </c>
      <c r="E257" s="74">
        <v>45</v>
      </c>
      <c r="F257" s="55"/>
    </row>
    <row r="258" spans="1:6" ht="12" customHeight="1">
      <c r="A258" s="54">
        <v>2283</v>
      </c>
      <c r="B258" s="54" t="s">
        <v>251</v>
      </c>
      <c r="C258" s="74">
        <v>14</v>
      </c>
      <c r="D258" s="93">
        <v>1.1450069518279218</v>
      </c>
      <c r="E258" s="74">
        <v>17</v>
      </c>
      <c r="F258" s="55"/>
    </row>
    <row r="259" spans="1:6" ht="12" customHeight="1">
      <c r="A259" s="54">
        <v>2284</v>
      </c>
      <c r="B259" s="54" t="s">
        <v>252</v>
      </c>
      <c r="C259" s="74">
        <v>49</v>
      </c>
      <c r="D259" s="93">
        <v>1.4438518431210772</v>
      </c>
      <c r="E259" s="74">
        <v>68</v>
      </c>
      <c r="F259" s="55"/>
    </row>
    <row r="260" spans="1:6" ht="12" customHeight="1">
      <c r="A260" s="54">
        <v>2303</v>
      </c>
      <c r="B260" s="54" t="s">
        <v>253</v>
      </c>
      <c r="C260" s="74">
        <v>12</v>
      </c>
      <c r="D260" s="95">
        <v>3.6596523330283626</v>
      </c>
      <c r="E260" s="3">
        <v>15</v>
      </c>
      <c r="F260" s="55"/>
    </row>
    <row r="261" spans="1:6" ht="12" customHeight="1">
      <c r="A261" s="54">
        <v>2305</v>
      </c>
      <c r="B261" s="54" t="s">
        <v>254</v>
      </c>
      <c r="C261" s="74">
        <v>9</v>
      </c>
      <c r="D261" s="93">
        <v>2.1823472356935016</v>
      </c>
      <c r="E261" s="74">
        <v>12</v>
      </c>
      <c r="F261" s="55"/>
    </row>
    <row r="262" spans="1:6" ht="12" customHeight="1">
      <c r="A262" s="54">
        <v>2309</v>
      </c>
      <c r="B262" s="54" t="s">
        <v>255</v>
      </c>
      <c r="C262" s="74">
        <v>24</v>
      </c>
      <c r="D262" s="93">
        <v>2.704225352112676</v>
      </c>
      <c r="E262" s="74">
        <v>27</v>
      </c>
      <c r="F262" s="55"/>
    </row>
    <row r="263" spans="1:6" ht="12" customHeight="1">
      <c r="A263" s="54">
        <v>2313</v>
      </c>
      <c r="B263" s="54" t="s">
        <v>256</v>
      </c>
      <c r="C263" s="74">
        <v>11</v>
      </c>
      <c r="D263" s="93">
        <v>1.4769065520945222</v>
      </c>
      <c r="E263" s="74">
        <v>15</v>
      </c>
      <c r="F263" s="55"/>
    </row>
    <row r="264" spans="1:6" ht="12" customHeight="1">
      <c r="A264" s="54">
        <v>2321</v>
      </c>
      <c r="B264" s="54" t="s">
        <v>257</v>
      </c>
      <c r="C264" s="74">
        <v>22</v>
      </c>
      <c r="D264" s="95">
        <v>3.292920221523724</v>
      </c>
      <c r="E264" s="3">
        <v>47</v>
      </c>
      <c r="F264" s="55"/>
    </row>
    <row r="265" spans="1:6" ht="12" customHeight="1">
      <c r="A265" s="54">
        <v>2326</v>
      </c>
      <c r="B265" s="54" t="s">
        <v>258</v>
      </c>
      <c r="C265" s="74">
        <v>18</v>
      </c>
      <c r="D265" s="93">
        <v>4.04767258826175</v>
      </c>
      <c r="E265" s="74">
        <v>19</v>
      </c>
      <c r="F265" s="55"/>
    </row>
    <row r="266" spans="1:6" ht="12" customHeight="1">
      <c r="A266" s="54">
        <v>2361</v>
      </c>
      <c r="B266" s="54" t="s">
        <v>259</v>
      </c>
      <c r="C266" s="74">
        <v>15</v>
      </c>
      <c r="D266" s="93">
        <v>2.3629489603024574</v>
      </c>
      <c r="E266" s="74">
        <v>24</v>
      </c>
      <c r="F266" s="55"/>
    </row>
    <row r="267" spans="1:6" ht="12" customHeight="1">
      <c r="A267" s="54">
        <v>2380</v>
      </c>
      <c r="B267" s="54" t="s">
        <v>260</v>
      </c>
      <c r="C267" s="74">
        <v>82</v>
      </c>
      <c r="D267" s="93">
        <v>2.131918987078491</v>
      </c>
      <c r="E267" s="74">
        <v>129</v>
      </c>
      <c r="F267" s="55"/>
    </row>
    <row r="268" spans="1:6" ht="12" customHeight="1">
      <c r="A268" s="54">
        <v>2401</v>
      </c>
      <c r="B268" s="54" t="s">
        <v>261</v>
      </c>
      <c r="C268" s="92" t="s">
        <v>292</v>
      </c>
      <c r="D268" s="92" t="s">
        <v>292</v>
      </c>
      <c r="E268" s="92" t="s">
        <v>292</v>
      </c>
      <c r="F268" s="55"/>
    </row>
    <row r="269" spans="1:6" ht="12" customHeight="1">
      <c r="A269" s="54">
        <v>2403</v>
      </c>
      <c r="B269" s="54" t="s">
        <v>262</v>
      </c>
      <c r="C269" s="74">
        <v>4</v>
      </c>
      <c r="D269" s="93">
        <v>2.9585798816568047</v>
      </c>
      <c r="E269" s="74">
        <v>10</v>
      </c>
      <c r="F269" s="55"/>
    </row>
    <row r="270" spans="1:6" ht="12" customHeight="1">
      <c r="A270" s="54">
        <v>2404</v>
      </c>
      <c r="B270" s="54" t="s">
        <v>263</v>
      </c>
      <c r="C270" s="74">
        <v>6</v>
      </c>
      <c r="D270" s="95">
        <v>1.7942583732057418</v>
      </c>
      <c r="E270" s="3">
        <v>6</v>
      </c>
      <c r="F270" s="55"/>
    </row>
    <row r="271" spans="1:6" ht="12" customHeight="1">
      <c r="A271" s="54">
        <v>2409</v>
      </c>
      <c r="B271" s="54" t="s">
        <v>264</v>
      </c>
      <c r="C271" s="74">
        <v>9</v>
      </c>
      <c r="D271" s="93">
        <v>2.1448999046711155</v>
      </c>
      <c r="E271" s="74">
        <v>10</v>
      </c>
      <c r="F271" s="55"/>
    </row>
    <row r="272" spans="1:6" ht="12" customHeight="1">
      <c r="A272" s="54">
        <v>2417</v>
      </c>
      <c r="B272" s="54" t="s">
        <v>265</v>
      </c>
      <c r="C272" s="74">
        <v>3</v>
      </c>
      <c r="D272" s="95">
        <v>1.1700468018720749</v>
      </c>
      <c r="E272" s="3">
        <v>10</v>
      </c>
      <c r="F272" s="55"/>
    </row>
    <row r="273" spans="1:6" ht="12" customHeight="1">
      <c r="A273" s="54">
        <v>2418</v>
      </c>
      <c r="B273" s="54" t="s">
        <v>266</v>
      </c>
      <c r="C273" s="92" t="s">
        <v>292</v>
      </c>
      <c r="D273" s="92" t="s">
        <v>292</v>
      </c>
      <c r="E273" s="92" t="s">
        <v>292</v>
      </c>
      <c r="F273" s="55"/>
    </row>
    <row r="274" spans="1:6" ht="12" customHeight="1">
      <c r="A274" s="54">
        <v>2421</v>
      </c>
      <c r="B274" s="54" t="s">
        <v>267</v>
      </c>
      <c r="C274" s="74">
        <v>7</v>
      </c>
      <c r="D274" s="93">
        <v>1.9167579408543263</v>
      </c>
      <c r="E274" s="74">
        <v>7</v>
      </c>
      <c r="F274" s="55"/>
    </row>
    <row r="275" spans="1:6" ht="12" customHeight="1">
      <c r="A275" s="54">
        <v>2422</v>
      </c>
      <c r="B275" s="54" t="s">
        <v>268</v>
      </c>
      <c r="C275" s="92" t="s">
        <v>292</v>
      </c>
      <c r="D275" s="92" t="s">
        <v>292</v>
      </c>
      <c r="E275" s="92" t="s">
        <v>292</v>
      </c>
      <c r="F275" s="55"/>
    </row>
    <row r="276" spans="1:6" ht="12" customHeight="1">
      <c r="A276" s="54">
        <v>2425</v>
      </c>
      <c r="B276" s="54" t="s">
        <v>269</v>
      </c>
      <c r="C276" s="92" t="s">
        <v>292</v>
      </c>
      <c r="D276" s="92" t="s">
        <v>292</v>
      </c>
      <c r="E276" s="92" t="s">
        <v>292</v>
      </c>
      <c r="F276" s="55"/>
    </row>
    <row r="277" spans="1:6" ht="12" customHeight="1">
      <c r="A277" s="54">
        <v>2460</v>
      </c>
      <c r="B277" s="54" t="s">
        <v>270</v>
      </c>
      <c r="C277" s="74">
        <v>7</v>
      </c>
      <c r="D277" s="93">
        <v>1.358695652173913</v>
      </c>
      <c r="E277" s="74">
        <v>7</v>
      </c>
      <c r="F277" s="55"/>
    </row>
    <row r="278" spans="1:6" ht="12" customHeight="1">
      <c r="A278" s="54">
        <v>2462</v>
      </c>
      <c r="B278" s="54" t="s">
        <v>271</v>
      </c>
      <c r="C278" s="74">
        <v>11</v>
      </c>
      <c r="D278" s="93">
        <v>2.5641025641025643</v>
      </c>
      <c r="E278" s="74">
        <v>19</v>
      </c>
      <c r="F278" s="55"/>
    </row>
    <row r="279" spans="1:6" ht="12" customHeight="1">
      <c r="A279" s="54">
        <v>2463</v>
      </c>
      <c r="B279" s="54" t="s">
        <v>272</v>
      </c>
      <c r="C279" s="92" t="s">
        <v>292</v>
      </c>
      <c r="D279" s="92" t="s">
        <v>292</v>
      </c>
      <c r="E279" s="92" t="s">
        <v>292</v>
      </c>
      <c r="F279" s="55"/>
    </row>
    <row r="280" spans="1:6" ht="12" customHeight="1">
      <c r="A280" s="54">
        <v>2480</v>
      </c>
      <c r="B280" s="54" t="s">
        <v>273</v>
      </c>
      <c r="C280" s="74">
        <v>135</v>
      </c>
      <c r="D280" s="93">
        <v>1.7303920940307882</v>
      </c>
      <c r="E280" s="74">
        <v>158</v>
      </c>
      <c r="F280" s="55"/>
    </row>
    <row r="281" spans="1:6" ht="12" customHeight="1">
      <c r="A281" s="54">
        <v>2481</v>
      </c>
      <c r="B281" s="54" t="s">
        <v>274</v>
      </c>
      <c r="C281" s="74">
        <v>17</v>
      </c>
      <c r="D281" s="93">
        <v>2.21037576387986</v>
      </c>
      <c r="E281" s="74">
        <v>21</v>
      </c>
      <c r="F281" s="55"/>
    </row>
    <row r="282" spans="1:6" ht="12" customHeight="1">
      <c r="A282" s="54">
        <v>2482</v>
      </c>
      <c r="B282" s="54" t="s">
        <v>275</v>
      </c>
      <c r="C282" s="74">
        <v>59</v>
      </c>
      <c r="D282" s="93">
        <v>1.3222177401281878</v>
      </c>
      <c r="E282" s="74">
        <v>114</v>
      </c>
      <c r="F282" s="55"/>
    </row>
    <row r="283" spans="1:6" ht="12" customHeight="1">
      <c r="A283" s="54">
        <v>2505</v>
      </c>
      <c r="B283" s="54" t="s">
        <v>276</v>
      </c>
      <c r="C283" s="74">
        <v>5</v>
      </c>
      <c r="D283" s="93">
        <v>1.2559658377292138</v>
      </c>
      <c r="E283" s="74">
        <v>5</v>
      </c>
      <c r="F283" s="55"/>
    </row>
    <row r="284" spans="1:6" ht="12" customHeight="1">
      <c r="A284" s="54">
        <v>2506</v>
      </c>
      <c r="B284" s="54" t="s">
        <v>277</v>
      </c>
      <c r="C284" s="74">
        <v>4</v>
      </c>
      <c r="D284" s="93">
        <v>2.099737532808399</v>
      </c>
      <c r="E284" s="74">
        <v>12</v>
      </c>
      <c r="F284" s="55"/>
    </row>
    <row r="285" spans="1:6" ht="12" customHeight="1">
      <c r="A285" s="54">
        <v>2510</v>
      </c>
      <c r="B285" s="54" t="s">
        <v>278</v>
      </c>
      <c r="C285" s="74">
        <v>8</v>
      </c>
      <c r="D285" s="95">
        <v>2.4487297214569943</v>
      </c>
      <c r="E285" s="3">
        <v>16</v>
      </c>
      <c r="F285" s="55"/>
    </row>
    <row r="286" spans="1:6" ht="12" customHeight="1">
      <c r="A286" s="54">
        <v>2513</v>
      </c>
      <c r="B286" s="54" t="s">
        <v>279</v>
      </c>
      <c r="C286" s="74">
        <v>4</v>
      </c>
      <c r="D286" s="93">
        <v>1.8578727357176035</v>
      </c>
      <c r="E286" s="74">
        <v>4</v>
      </c>
      <c r="F286" s="55"/>
    </row>
    <row r="287" spans="1:6" ht="12" customHeight="1">
      <c r="A287" s="54">
        <v>2514</v>
      </c>
      <c r="B287" s="54" t="s">
        <v>280</v>
      </c>
      <c r="C287" s="74">
        <v>18</v>
      </c>
      <c r="D287" s="93">
        <v>1.7356089094590685</v>
      </c>
      <c r="E287" s="74">
        <v>33</v>
      </c>
      <c r="F287" s="55"/>
    </row>
    <row r="288" spans="1:6" ht="12" customHeight="1">
      <c r="A288" s="54">
        <v>2518</v>
      </c>
      <c r="B288" s="54" t="s">
        <v>281</v>
      </c>
      <c r="C288" s="74">
        <v>7</v>
      </c>
      <c r="D288" s="95">
        <v>2.4398745207389334</v>
      </c>
      <c r="E288" s="3">
        <v>11</v>
      </c>
      <c r="F288" s="55"/>
    </row>
    <row r="289" spans="1:6" ht="12" customHeight="1">
      <c r="A289" s="54">
        <v>2521</v>
      </c>
      <c r="B289" s="54" t="s">
        <v>282</v>
      </c>
      <c r="C289" s="74">
        <v>8</v>
      </c>
      <c r="D289" s="93">
        <v>2.285714285714286</v>
      </c>
      <c r="E289" s="74">
        <v>13</v>
      </c>
      <c r="F289" s="55"/>
    </row>
    <row r="290" spans="1:6" ht="12" customHeight="1">
      <c r="A290" s="54">
        <v>2523</v>
      </c>
      <c r="B290" s="54" t="s">
        <v>283</v>
      </c>
      <c r="C290" s="74">
        <v>25</v>
      </c>
      <c r="D290" s="93">
        <v>2.1320143271362784</v>
      </c>
      <c r="E290" s="74">
        <v>41</v>
      </c>
      <c r="F290" s="55"/>
    </row>
    <row r="291" spans="1:6" ht="12" customHeight="1">
      <c r="A291" s="54">
        <v>2560</v>
      </c>
      <c r="B291" s="54" t="s">
        <v>284</v>
      </c>
      <c r="C291" s="92" t="s">
        <v>292</v>
      </c>
      <c r="D291" s="92" t="s">
        <v>292</v>
      </c>
      <c r="E291" s="92" t="s">
        <v>292</v>
      </c>
      <c r="F291" s="55"/>
    </row>
    <row r="292" spans="1:6" ht="12" customHeight="1">
      <c r="A292" s="54">
        <v>2580</v>
      </c>
      <c r="B292" s="54" t="s">
        <v>285</v>
      </c>
      <c r="C292" s="74">
        <v>99</v>
      </c>
      <c r="D292" s="93">
        <v>2.036617979839539</v>
      </c>
      <c r="E292" s="74">
        <v>186</v>
      </c>
      <c r="F292" s="55"/>
    </row>
    <row r="293" spans="1:6" ht="12" customHeight="1">
      <c r="A293" s="54">
        <v>2581</v>
      </c>
      <c r="B293" s="54" t="s">
        <v>286</v>
      </c>
      <c r="C293" s="74">
        <v>46</v>
      </c>
      <c r="D293" s="93">
        <v>1.763533200429382</v>
      </c>
      <c r="E293" s="74">
        <v>71</v>
      </c>
      <c r="F293" s="55"/>
    </row>
    <row r="294" spans="1:6" ht="12" customHeight="1">
      <c r="A294" s="54">
        <v>2582</v>
      </c>
      <c r="B294" s="54" t="s">
        <v>287</v>
      </c>
      <c r="C294" s="74">
        <v>21</v>
      </c>
      <c r="D294" s="93">
        <v>1.205718550841132</v>
      </c>
      <c r="E294" s="74">
        <v>37</v>
      </c>
      <c r="F294" s="55"/>
    </row>
    <row r="295" spans="1:6" ht="12" customHeight="1">
      <c r="A295" s="54">
        <v>2583</v>
      </c>
      <c r="B295" s="54" t="s">
        <v>288</v>
      </c>
      <c r="C295" s="74">
        <v>15</v>
      </c>
      <c r="D295" s="93">
        <v>2.3734177215189876</v>
      </c>
      <c r="E295" s="74">
        <v>25</v>
      </c>
      <c r="F295" s="55"/>
    </row>
    <row r="296" spans="1:6" ht="12" customHeight="1">
      <c r="A296" s="54">
        <v>2584</v>
      </c>
      <c r="B296" s="54" t="s">
        <v>289</v>
      </c>
      <c r="C296" s="74">
        <v>37</v>
      </c>
      <c r="D296" s="93">
        <v>2.515124736591666</v>
      </c>
      <c r="E296" s="74">
        <v>71</v>
      </c>
      <c r="F296" s="55"/>
    </row>
    <row r="297" spans="3:6" ht="12" customHeight="1">
      <c r="C297" s="1"/>
      <c r="F297" s="55"/>
    </row>
    <row r="298" spans="1:6" ht="12.75">
      <c r="A298" s="2" t="s">
        <v>293</v>
      </c>
      <c r="C298" s="55">
        <v>15487</v>
      </c>
      <c r="D298" s="94">
        <v>2.6013592845531295</v>
      </c>
      <c r="E298" s="74">
        <v>25794</v>
      </c>
      <c r="F298" s="5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P229"/>
  <sheetViews>
    <sheetView workbookViewId="0" topLeftCell="A1">
      <selection activeCell="H29" sqref="H29"/>
    </sheetView>
  </sheetViews>
  <sheetFormatPr defaultColWidth="9.140625" defaultRowHeight="12.75"/>
  <cols>
    <col min="1" max="1" width="15.7109375" style="1" customWidth="1"/>
    <col min="2" max="7" width="10.7109375" style="3" customWidth="1"/>
    <col min="8" max="9" width="13.7109375" style="3" customWidth="1"/>
    <col min="10" max="10" width="10.7109375" style="1" customWidth="1"/>
    <col min="11" max="12" width="9.00390625" style="1" customWidth="1"/>
    <col min="13" max="13" width="15.7109375" style="1" customWidth="1"/>
    <col min="14" max="14" width="10.7109375" style="1" customWidth="1"/>
    <col min="15" max="15" width="13.7109375" style="1" customWidth="1"/>
    <col min="16" max="16" width="8.7109375" style="1" customWidth="1"/>
    <col min="17" max="17" width="13.7109375" style="1" customWidth="1"/>
    <col min="18" max="18" width="14.28125" style="1" customWidth="1"/>
    <col min="19" max="21" width="7.7109375" style="1" customWidth="1"/>
    <col min="22" max="22" width="12.7109375" style="1" customWidth="1"/>
    <col min="23" max="23" width="7.57421875" style="1" customWidth="1"/>
    <col min="24" max="24" width="9.00390625" style="1" customWidth="1"/>
    <col min="25" max="25" width="9.8515625" style="1" customWidth="1"/>
    <col min="26" max="16384" width="9.00390625" style="1" customWidth="1"/>
  </cols>
  <sheetData>
    <row r="1" spans="1:22" ht="12" customHeight="1">
      <c r="A1" s="4" t="s">
        <v>351</v>
      </c>
      <c r="B1" s="4" t="s">
        <v>400</v>
      </c>
      <c r="M1" s="4" t="s">
        <v>370</v>
      </c>
      <c r="N1" s="66" t="s">
        <v>400</v>
      </c>
      <c r="Q1" s="3"/>
      <c r="R1" s="3"/>
      <c r="S1" s="3"/>
      <c r="T1" s="3"/>
      <c r="U1" s="3"/>
      <c r="V1" s="3"/>
    </row>
    <row r="2" spans="2:22" ht="6" customHeight="1" thickBot="1">
      <c r="B2" s="23"/>
      <c r="Q2" s="3"/>
      <c r="R2" s="3"/>
      <c r="S2" s="3"/>
      <c r="T2" s="3"/>
      <c r="U2" s="3"/>
      <c r="V2" s="3"/>
    </row>
    <row r="3" spans="1:22" ht="57.75" customHeight="1">
      <c r="A3" s="8"/>
      <c r="B3" s="40" t="s">
        <v>365</v>
      </c>
      <c r="C3" s="40" t="s">
        <v>295</v>
      </c>
      <c r="D3" s="40" t="s">
        <v>374</v>
      </c>
      <c r="E3" s="40" t="s">
        <v>373</v>
      </c>
      <c r="F3" s="40" t="s">
        <v>378</v>
      </c>
      <c r="G3" s="40" t="s">
        <v>375</v>
      </c>
      <c r="H3" s="40" t="s">
        <v>376</v>
      </c>
      <c r="I3" s="40" t="s">
        <v>377</v>
      </c>
      <c r="J3" s="40" t="s">
        <v>379</v>
      </c>
      <c r="M3" s="8"/>
      <c r="N3" s="40" t="s">
        <v>371</v>
      </c>
      <c r="O3" s="40" t="s">
        <v>382</v>
      </c>
      <c r="P3" s="40" t="s">
        <v>372</v>
      </c>
      <c r="Q3" s="40" t="s">
        <v>366</v>
      </c>
      <c r="R3" s="40" t="s">
        <v>384</v>
      </c>
      <c r="S3" s="40" t="s">
        <v>381</v>
      </c>
      <c r="T3" s="40" t="s">
        <v>368</v>
      </c>
      <c r="U3" s="40" t="s">
        <v>383</v>
      </c>
      <c r="V3" s="40" t="s">
        <v>380</v>
      </c>
    </row>
    <row r="4" spans="1:22" ht="11.25" customHeight="1">
      <c r="A4" s="10"/>
      <c r="B4" s="11"/>
      <c r="C4" s="11"/>
      <c r="D4" s="11"/>
      <c r="E4" s="11"/>
      <c r="F4" s="11"/>
      <c r="G4" s="11"/>
      <c r="H4" s="11"/>
      <c r="I4" s="11"/>
      <c r="J4" s="24"/>
      <c r="M4" s="10"/>
      <c r="N4" s="24"/>
      <c r="O4" s="24"/>
      <c r="P4" s="24"/>
      <c r="Q4" s="11"/>
      <c r="R4" s="11"/>
      <c r="S4" s="11"/>
      <c r="T4" s="11"/>
      <c r="U4" s="11"/>
      <c r="V4" s="11"/>
    </row>
    <row r="5" spans="1:22" ht="12.75" customHeight="1">
      <c r="A5" s="25" t="s">
        <v>302</v>
      </c>
      <c r="B5" s="62">
        <v>23</v>
      </c>
      <c r="C5" s="62">
        <v>112</v>
      </c>
      <c r="D5" s="62">
        <v>405</v>
      </c>
      <c r="E5" s="62">
        <v>610</v>
      </c>
      <c r="F5" s="62">
        <v>102</v>
      </c>
      <c r="G5" s="62">
        <v>136</v>
      </c>
      <c r="H5" s="62">
        <v>179</v>
      </c>
      <c r="I5" s="62">
        <v>313</v>
      </c>
      <c r="J5" s="62">
        <v>158</v>
      </c>
      <c r="M5" s="25" t="s">
        <v>302</v>
      </c>
      <c r="N5" s="26">
        <v>726</v>
      </c>
      <c r="O5" s="26">
        <v>183</v>
      </c>
      <c r="P5" s="26">
        <v>131</v>
      </c>
      <c r="Q5" s="26">
        <v>318</v>
      </c>
      <c r="R5" s="26">
        <v>278</v>
      </c>
      <c r="S5" s="26">
        <v>171</v>
      </c>
      <c r="T5" s="26">
        <v>223</v>
      </c>
      <c r="U5" s="26">
        <v>396</v>
      </c>
      <c r="V5" s="26">
        <v>340</v>
      </c>
    </row>
    <row r="6" spans="1:22" ht="12.75" customHeight="1">
      <c r="A6" s="25" t="s">
        <v>303</v>
      </c>
      <c r="B6" s="65" t="s">
        <v>292</v>
      </c>
      <c r="C6" s="62">
        <v>29</v>
      </c>
      <c r="D6" s="62">
        <v>68</v>
      </c>
      <c r="E6" s="62">
        <v>78</v>
      </c>
      <c r="F6" s="65" t="s">
        <v>292</v>
      </c>
      <c r="G6" s="65" t="s">
        <v>292</v>
      </c>
      <c r="H6" s="65" t="s">
        <v>292</v>
      </c>
      <c r="I6" s="62">
        <v>38</v>
      </c>
      <c r="J6" s="65" t="s">
        <v>292</v>
      </c>
      <c r="M6" s="25" t="s">
        <v>303</v>
      </c>
      <c r="N6" s="26">
        <v>55</v>
      </c>
      <c r="O6" s="26">
        <v>31</v>
      </c>
      <c r="P6" s="65" t="s">
        <v>292</v>
      </c>
      <c r="Q6" s="26">
        <v>26</v>
      </c>
      <c r="R6" s="3">
        <v>39</v>
      </c>
      <c r="S6" s="26">
        <v>18</v>
      </c>
      <c r="T6" s="3">
        <v>20</v>
      </c>
      <c r="U6" s="26">
        <v>49</v>
      </c>
      <c r="V6" s="26">
        <v>44</v>
      </c>
    </row>
    <row r="7" spans="1:22" ht="12.75" customHeight="1">
      <c r="A7" s="25" t="s">
        <v>304</v>
      </c>
      <c r="B7" s="65" t="s">
        <v>292</v>
      </c>
      <c r="C7" s="65" t="s">
        <v>292</v>
      </c>
      <c r="D7" s="62">
        <v>47</v>
      </c>
      <c r="E7" s="62">
        <v>60</v>
      </c>
      <c r="F7" s="65" t="s">
        <v>292</v>
      </c>
      <c r="G7" s="65" t="s">
        <v>292</v>
      </c>
      <c r="H7" s="65" t="s">
        <v>292</v>
      </c>
      <c r="I7" s="62">
        <v>13</v>
      </c>
      <c r="J7" s="65" t="s">
        <v>292</v>
      </c>
      <c r="M7" s="25" t="s">
        <v>304</v>
      </c>
      <c r="N7" s="26">
        <v>42</v>
      </c>
      <c r="O7" s="26">
        <v>19</v>
      </c>
      <c r="P7" s="65" t="s">
        <v>292</v>
      </c>
      <c r="Q7" s="26">
        <v>32</v>
      </c>
      <c r="R7" s="3">
        <v>16</v>
      </c>
      <c r="S7" s="65" t="s">
        <v>292</v>
      </c>
      <c r="T7" s="65" t="s">
        <v>292</v>
      </c>
      <c r="U7" s="26">
        <v>35</v>
      </c>
      <c r="V7" s="26">
        <v>47</v>
      </c>
    </row>
    <row r="8" spans="1:22" ht="16.5" customHeight="1">
      <c r="A8" s="25" t="s">
        <v>305</v>
      </c>
      <c r="B8" s="62">
        <v>18</v>
      </c>
      <c r="C8" s="62">
        <v>17</v>
      </c>
      <c r="D8" s="62">
        <v>51</v>
      </c>
      <c r="E8" s="62">
        <v>104</v>
      </c>
      <c r="F8" s="65" t="s">
        <v>292</v>
      </c>
      <c r="G8" s="62">
        <v>26</v>
      </c>
      <c r="H8" s="65" t="s">
        <v>292</v>
      </c>
      <c r="I8" s="62">
        <v>29</v>
      </c>
      <c r="J8" s="65" t="s">
        <v>292</v>
      </c>
      <c r="M8" s="25" t="s">
        <v>305</v>
      </c>
      <c r="N8" s="63">
        <v>44</v>
      </c>
      <c r="O8" s="63">
        <v>22</v>
      </c>
      <c r="P8" s="63" t="s">
        <v>292</v>
      </c>
      <c r="Q8" s="75">
        <v>37</v>
      </c>
      <c r="R8" s="75">
        <v>35</v>
      </c>
      <c r="S8" s="75" t="s">
        <v>292</v>
      </c>
      <c r="T8" s="75">
        <v>24</v>
      </c>
      <c r="U8" s="75">
        <v>32</v>
      </c>
      <c r="V8" s="75">
        <v>82</v>
      </c>
    </row>
    <row r="9" spans="1:22" ht="12.75" customHeight="1">
      <c r="A9" s="25" t="s">
        <v>306</v>
      </c>
      <c r="B9" s="65" t="s">
        <v>292</v>
      </c>
      <c r="C9" s="62">
        <v>32</v>
      </c>
      <c r="D9" s="62">
        <v>57</v>
      </c>
      <c r="E9" s="62">
        <v>78</v>
      </c>
      <c r="F9" s="62">
        <v>17</v>
      </c>
      <c r="G9" s="65" t="s">
        <v>292</v>
      </c>
      <c r="H9" s="65" t="s">
        <v>292</v>
      </c>
      <c r="I9" s="65" t="s">
        <v>292</v>
      </c>
      <c r="J9" s="65" t="s">
        <v>292</v>
      </c>
      <c r="M9" s="25" t="s">
        <v>306</v>
      </c>
      <c r="N9" s="26">
        <v>33</v>
      </c>
      <c r="O9" s="65" t="s">
        <v>292</v>
      </c>
      <c r="P9" s="65" t="s">
        <v>292</v>
      </c>
      <c r="Q9" s="65" t="s">
        <v>292</v>
      </c>
      <c r="R9" s="3">
        <v>15</v>
      </c>
      <c r="S9" s="65" t="s">
        <v>292</v>
      </c>
      <c r="T9" s="65" t="s">
        <v>292</v>
      </c>
      <c r="U9" s="26">
        <v>29</v>
      </c>
      <c r="V9" s="26">
        <v>37</v>
      </c>
    </row>
    <row r="10" spans="1:22" ht="12.75" customHeight="1">
      <c r="A10" s="25" t="s">
        <v>307</v>
      </c>
      <c r="B10" s="62">
        <v>11</v>
      </c>
      <c r="C10" s="62">
        <v>15</v>
      </c>
      <c r="D10" s="62">
        <v>23</v>
      </c>
      <c r="E10" s="62">
        <v>59</v>
      </c>
      <c r="F10" s="65" t="s">
        <v>292</v>
      </c>
      <c r="G10" s="65" t="s">
        <v>292</v>
      </c>
      <c r="H10" s="65" t="s">
        <v>292</v>
      </c>
      <c r="I10" s="62">
        <v>13</v>
      </c>
      <c r="J10" s="65" t="s">
        <v>292</v>
      </c>
      <c r="M10" s="25" t="s">
        <v>307</v>
      </c>
      <c r="N10" s="65" t="s">
        <v>292</v>
      </c>
      <c r="O10" s="26">
        <v>11</v>
      </c>
      <c r="P10" s="65" t="s">
        <v>292</v>
      </c>
      <c r="Q10" s="65" t="s">
        <v>292</v>
      </c>
      <c r="R10" s="3">
        <v>19</v>
      </c>
      <c r="S10" s="65" t="s">
        <v>292</v>
      </c>
      <c r="T10" s="3">
        <v>12</v>
      </c>
      <c r="U10" s="65" t="s">
        <v>292</v>
      </c>
      <c r="V10" s="26">
        <v>24</v>
      </c>
    </row>
    <row r="11" spans="1:22" ht="16.5" customHeight="1">
      <c r="A11" s="25" t="s">
        <v>308</v>
      </c>
      <c r="B11" s="62">
        <v>18</v>
      </c>
      <c r="C11" s="62">
        <v>15</v>
      </c>
      <c r="D11" s="62">
        <v>30</v>
      </c>
      <c r="E11" s="62">
        <v>49</v>
      </c>
      <c r="F11" s="26">
        <v>11</v>
      </c>
      <c r="G11" s="62" t="s">
        <v>292</v>
      </c>
      <c r="H11" s="65" t="s">
        <v>292</v>
      </c>
      <c r="I11" s="62">
        <v>18</v>
      </c>
      <c r="J11" s="26">
        <v>11</v>
      </c>
      <c r="M11" s="25" t="s">
        <v>308</v>
      </c>
      <c r="N11" s="63">
        <v>29</v>
      </c>
      <c r="O11" s="63">
        <v>14</v>
      </c>
      <c r="P11" s="63" t="s">
        <v>292</v>
      </c>
      <c r="Q11" s="75">
        <v>17</v>
      </c>
      <c r="R11" s="75">
        <v>17</v>
      </c>
      <c r="S11" s="75" t="s">
        <v>292</v>
      </c>
      <c r="T11" s="75" t="s">
        <v>292</v>
      </c>
      <c r="U11" s="75">
        <v>27</v>
      </c>
      <c r="V11" s="75">
        <v>40</v>
      </c>
    </row>
    <row r="12" spans="1:22" ht="12.75" customHeight="1">
      <c r="A12" s="25" t="s">
        <v>309</v>
      </c>
      <c r="B12" s="65" t="s">
        <v>292</v>
      </c>
      <c r="C12" s="65" t="s">
        <v>292</v>
      </c>
      <c r="D12" s="62">
        <v>19</v>
      </c>
      <c r="E12" s="65" t="s">
        <v>292</v>
      </c>
      <c r="F12" s="65" t="s">
        <v>292</v>
      </c>
      <c r="G12" s="65" t="s">
        <v>292</v>
      </c>
      <c r="H12" s="65" t="s">
        <v>292</v>
      </c>
      <c r="I12" s="65" t="s">
        <v>292</v>
      </c>
      <c r="J12" s="65" t="s">
        <v>292</v>
      </c>
      <c r="M12" s="25" t="s">
        <v>309</v>
      </c>
      <c r="N12" s="26">
        <v>26</v>
      </c>
      <c r="O12" s="65" t="s">
        <v>292</v>
      </c>
      <c r="P12" s="65" t="s">
        <v>292</v>
      </c>
      <c r="Q12" s="65" t="s">
        <v>292</v>
      </c>
      <c r="R12" s="65" t="s">
        <v>292</v>
      </c>
      <c r="S12" s="65" t="s">
        <v>292</v>
      </c>
      <c r="T12" s="65" t="s">
        <v>292</v>
      </c>
      <c r="U12" s="65" t="s">
        <v>292</v>
      </c>
      <c r="V12" s="26">
        <v>23</v>
      </c>
    </row>
    <row r="13" spans="1:22" ht="12.75" customHeight="1">
      <c r="A13" s="25" t="s">
        <v>310</v>
      </c>
      <c r="B13" s="65" t="s">
        <v>292</v>
      </c>
      <c r="C13" s="65" t="s">
        <v>292</v>
      </c>
      <c r="D13" s="62">
        <v>25</v>
      </c>
      <c r="E13" s="62">
        <v>32</v>
      </c>
      <c r="F13" s="65" t="s">
        <v>292</v>
      </c>
      <c r="G13" s="65" t="s">
        <v>292</v>
      </c>
      <c r="H13" s="65" t="s">
        <v>292</v>
      </c>
      <c r="I13" s="65" t="s">
        <v>292</v>
      </c>
      <c r="J13" s="65" t="s">
        <v>292</v>
      </c>
      <c r="M13" s="25" t="s">
        <v>310</v>
      </c>
      <c r="N13" s="65" t="s">
        <v>292</v>
      </c>
      <c r="O13" s="65" t="s">
        <v>292</v>
      </c>
      <c r="P13" s="65" t="s">
        <v>292</v>
      </c>
      <c r="Q13" s="65" t="s">
        <v>292</v>
      </c>
      <c r="R13" s="65" t="s">
        <v>292</v>
      </c>
      <c r="S13" s="65" t="s">
        <v>292</v>
      </c>
      <c r="T13" s="65" t="s">
        <v>292</v>
      </c>
      <c r="U13" s="65" t="s">
        <v>292</v>
      </c>
      <c r="V13" s="65" t="s">
        <v>292</v>
      </c>
    </row>
    <row r="14" spans="1:22" ht="16.5" customHeight="1">
      <c r="A14" s="25" t="s">
        <v>311</v>
      </c>
      <c r="B14" s="62">
        <v>57</v>
      </c>
      <c r="C14" s="62">
        <v>85</v>
      </c>
      <c r="D14" s="62">
        <v>215</v>
      </c>
      <c r="E14" s="62">
        <v>373</v>
      </c>
      <c r="F14" s="62">
        <v>51</v>
      </c>
      <c r="G14" s="62">
        <v>78</v>
      </c>
      <c r="H14" s="62">
        <v>41</v>
      </c>
      <c r="I14" s="62">
        <v>106</v>
      </c>
      <c r="J14" s="62">
        <v>57</v>
      </c>
      <c r="M14" s="25" t="s">
        <v>311</v>
      </c>
      <c r="N14" s="63">
        <v>221</v>
      </c>
      <c r="O14" s="63">
        <v>92</v>
      </c>
      <c r="P14" s="63">
        <v>51</v>
      </c>
      <c r="Q14" s="75">
        <v>102</v>
      </c>
      <c r="R14" s="75">
        <v>121</v>
      </c>
      <c r="S14" s="75">
        <v>77</v>
      </c>
      <c r="T14" s="75">
        <v>89</v>
      </c>
      <c r="U14" s="75">
        <v>146</v>
      </c>
      <c r="V14" s="75">
        <v>210</v>
      </c>
    </row>
    <row r="15" spans="1:22" ht="12.75" customHeight="1">
      <c r="A15" s="25" t="s">
        <v>312</v>
      </c>
      <c r="B15" s="65" t="s">
        <v>292</v>
      </c>
      <c r="C15" s="62">
        <v>26</v>
      </c>
      <c r="D15" s="62">
        <v>50</v>
      </c>
      <c r="E15" s="62">
        <v>80</v>
      </c>
      <c r="F15" s="65" t="s">
        <v>292</v>
      </c>
      <c r="G15" s="62">
        <v>21</v>
      </c>
      <c r="H15" s="65" t="s">
        <v>292</v>
      </c>
      <c r="I15" s="62">
        <v>25</v>
      </c>
      <c r="J15" s="62">
        <v>15</v>
      </c>
      <c r="M15" s="25" t="s">
        <v>312</v>
      </c>
      <c r="N15" s="26">
        <v>40</v>
      </c>
      <c r="O15" s="26">
        <v>17</v>
      </c>
      <c r="P15" s="26" t="s">
        <v>397</v>
      </c>
      <c r="Q15" s="26">
        <v>21</v>
      </c>
      <c r="R15" s="26">
        <v>23</v>
      </c>
      <c r="S15" s="26">
        <v>12</v>
      </c>
      <c r="T15" s="26">
        <v>20</v>
      </c>
      <c r="U15" s="26">
        <v>23</v>
      </c>
      <c r="V15" s="26">
        <v>47</v>
      </c>
    </row>
    <row r="16" spans="1:22" ht="12.75" customHeight="1">
      <c r="A16" s="25" t="s">
        <v>350</v>
      </c>
      <c r="B16" s="62">
        <v>77</v>
      </c>
      <c r="C16" s="62">
        <v>118</v>
      </c>
      <c r="D16" s="62">
        <v>234</v>
      </c>
      <c r="E16" s="62">
        <v>394</v>
      </c>
      <c r="F16" s="62">
        <v>57</v>
      </c>
      <c r="G16" s="62">
        <v>87</v>
      </c>
      <c r="H16" s="62">
        <v>48</v>
      </c>
      <c r="I16" s="62">
        <v>154</v>
      </c>
      <c r="J16" s="62">
        <v>68</v>
      </c>
      <c r="M16" s="25" t="s">
        <v>350</v>
      </c>
      <c r="N16" s="26">
        <v>243</v>
      </c>
      <c r="O16" s="26">
        <v>117</v>
      </c>
      <c r="P16" s="26">
        <v>48</v>
      </c>
      <c r="Q16" s="26">
        <v>151</v>
      </c>
      <c r="R16" s="3">
        <v>127</v>
      </c>
      <c r="S16" s="26">
        <v>66</v>
      </c>
      <c r="T16" s="3">
        <v>101</v>
      </c>
      <c r="U16" s="26">
        <v>189</v>
      </c>
      <c r="V16" s="26">
        <v>230</v>
      </c>
    </row>
    <row r="17" spans="1:22" ht="16.5" customHeight="1">
      <c r="A17" s="25" t="s">
        <v>313</v>
      </c>
      <c r="B17" s="65" t="s">
        <v>292</v>
      </c>
      <c r="C17" s="62">
        <v>14</v>
      </c>
      <c r="D17" s="62">
        <v>56</v>
      </c>
      <c r="E17" s="62">
        <v>56</v>
      </c>
      <c r="F17" s="65" t="s">
        <v>292</v>
      </c>
      <c r="G17" s="65" t="s">
        <v>292</v>
      </c>
      <c r="H17" s="65" t="s">
        <v>292</v>
      </c>
      <c r="I17" s="62">
        <v>14</v>
      </c>
      <c r="J17" s="65" t="s">
        <v>292</v>
      </c>
      <c r="M17" s="25" t="s">
        <v>313</v>
      </c>
      <c r="N17" s="63">
        <v>23</v>
      </c>
      <c r="O17" s="63">
        <v>16</v>
      </c>
      <c r="P17" s="63" t="s">
        <v>292</v>
      </c>
      <c r="Q17" s="75">
        <v>12</v>
      </c>
      <c r="R17" s="75">
        <v>16</v>
      </c>
      <c r="S17" s="75" t="s">
        <v>292</v>
      </c>
      <c r="T17" s="75">
        <v>15</v>
      </c>
      <c r="U17" s="75">
        <v>25</v>
      </c>
      <c r="V17" s="75">
        <v>33</v>
      </c>
    </row>
    <row r="18" spans="1:22" ht="12.75" customHeight="1">
      <c r="A18" s="25" t="s">
        <v>314</v>
      </c>
      <c r="B18" s="65" t="s">
        <v>292</v>
      </c>
      <c r="C18" s="62">
        <v>14</v>
      </c>
      <c r="D18" s="62">
        <v>36</v>
      </c>
      <c r="E18" s="62">
        <v>80</v>
      </c>
      <c r="F18" s="65" t="s">
        <v>292</v>
      </c>
      <c r="G18" s="62">
        <v>11</v>
      </c>
      <c r="H18" s="65" t="s">
        <v>292</v>
      </c>
      <c r="I18" s="65" t="s">
        <v>292</v>
      </c>
      <c r="J18" s="65" t="s">
        <v>292</v>
      </c>
      <c r="M18" s="25" t="s">
        <v>314</v>
      </c>
      <c r="N18" s="26">
        <v>28</v>
      </c>
      <c r="O18" s="65" t="s">
        <v>292</v>
      </c>
      <c r="P18" s="65" t="s">
        <v>292</v>
      </c>
      <c r="Q18" s="26">
        <v>13</v>
      </c>
      <c r="R18" s="65" t="s">
        <v>292</v>
      </c>
      <c r="S18" s="65" t="s">
        <v>292</v>
      </c>
      <c r="T18" s="3">
        <v>17</v>
      </c>
      <c r="U18" s="26">
        <v>27</v>
      </c>
      <c r="V18" s="26">
        <v>35</v>
      </c>
    </row>
    <row r="19" spans="1:22" ht="12.75" customHeight="1">
      <c r="A19" s="25" t="s">
        <v>315</v>
      </c>
      <c r="B19" s="65" t="s">
        <v>292</v>
      </c>
      <c r="C19" s="62">
        <v>19</v>
      </c>
      <c r="D19" s="62">
        <v>23</v>
      </c>
      <c r="E19" s="62">
        <v>57</v>
      </c>
      <c r="F19" s="65" t="s">
        <v>292</v>
      </c>
      <c r="G19" s="65" t="s">
        <v>292</v>
      </c>
      <c r="H19" s="65" t="s">
        <v>292</v>
      </c>
      <c r="I19" s="62">
        <v>17</v>
      </c>
      <c r="J19" s="65" t="s">
        <v>292</v>
      </c>
      <c r="M19" s="25" t="s">
        <v>315</v>
      </c>
      <c r="N19" s="26">
        <v>26</v>
      </c>
      <c r="O19" s="26">
        <v>20</v>
      </c>
      <c r="P19" s="65" t="s">
        <v>292</v>
      </c>
      <c r="Q19" s="26">
        <v>23</v>
      </c>
      <c r="R19" s="3">
        <v>29</v>
      </c>
      <c r="S19" s="65" t="s">
        <v>292</v>
      </c>
      <c r="T19" s="65" t="s">
        <v>292</v>
      </c>
      <c r="U19" s="65" t="s">
        <v>292</v>
      </c>
      <c r="V19" s="26">
        <v>42</v>
      </c>
    </row>
    <row r="20" spans="1:22" ht="16.5" customHeight="1">
      <c r="A20" s="25" t="s">
        <v>316</v>
      </c>
      <c r="B20" s="65" t="s">
        <v>292</v>
      </c>
      <c r="C20" s="62">
        <v>23</v>
      </c>
      <c r="D20" s="62">
        <v>40</v>
      </c>
      <c r="E20" s="62">
        <v>56</v>
      </c>
      <c r="F20" s="26">
        <v>7</v>
      </c>
      <c r="G20" s="26">
        <v>25</v>
      </c>
      <c r="H20" s="65" t="s">
        <v>292</v>
      </c>
      <c r="I20" s="62">
        <v>12</v>
      </c>
      <c r="J20" s="65" t="s">
        <v>292</v>
      </c>
      <c r="M20" s="25" t="s">
        <v>316</v>
      </c>
      <c r="N20" s="63">
        <v>29</v>
      </c>
      <c r="O20" s="63">
        <v>20</v>
      </c>
      <c r="P20" s="63" t="s">
        <v>292</v>
      </c>
      <c r="Q20" s="75">
        <v>21</v>
      </c>
      <c r="R20" s="75">
        <v>19</v>
      </c>
      <c r="S20" s="75" t="s">
        <v>292</v>
      </c>
      <c r="T20" s="75" t="s">
        <v>292</v>
      </c>
      <c r="U20" s="75">
        <v>35</v>
      </c>
      <c r="V20" s="75">
        <v>49</v>
      </c>
    </row>
    <row r="21" spans="1:22" ht="12.75" customHeight="1">
      <c r="A21" s="25" t="s">
        <v>317</v>
      </c>
      <c r="B21" s="62">
        <v>13</v>
      </c>
      <c r="C21" s="62">
        <v>13</v>
      </c>
      <c r="D21" s="62">
        <v>37</v>
      </c>
      <c r="E21" s="62">
        <v>43</v>
      </c>
      <c r="F21" s="65" t="s">
        <v>292</v>
      </c>
      <c r="G21" s="62">
        <v>20</v>
      </c>
      <c r="H21" s="65" t="s">
        <v>292</v>
      </c>
      <c r="I21" s="65" t="s">
        <v>292</v>
      </c>
      <c r="J21" s="65" t="s">
        <v>292</v>
      </c>
      <c r="M21" s="25" t="s">
        <v>317</v>
      </c>
      <c r="N21" s="26">
        <v>29</v>
      </c>
      <c r="O21" s="26">
        <v>11</v>
      </c>
      <c r="P21" s="65" t="s">
        <v>292</v>
      </c>
      <c r="Q21" s="65" t="s">
        <v>292</v>
      </c>
      <c r="R21" s="3">
        <v>19</v>
      </c>
      <c r="S21" s="65" t="s">
        <v>292</v>
      </c>
      <c r="T21" s="65" t="s">
        <v>292</v>
      </c>
      <c r="U21" s="26">
        <v>25</v>
      </c>
      <c r="V21" s="26">
        <v>32</v>
      </c>
    </row>
    <row r="22" spans="1:22" ht="12.75" customHeight="1">
      <c r="A22" s="25" t="s">
        <v>318</v>
      </c>
      <c r="B22" s="65" t="s">
        <v>292</v>
      </c>
      <c r="C22" s="65" t="s">
        <v>292</v>
      </c>
      <c r="D22" s="65" t="s">
        <v>292</v>
      </c>
      <c r="E22" s="3">
        <v>34</v>
      </c>
      <c r="F22" s="65" t="s">
        <v>292</v>
      </c>
      <c r="G22" s="65" t="s">
        <v>292</v>
      </c>
      <c r="H22" s="65" t="s">
        <v>292</v>
      </c>
      <c r="I22" s="65" t="s">
        <v>292</v>
      </c>
      <c r="J22" s="65" t="s">
        <v>292</v>
      </c>
      <c r="M22" s="25" t="s">
        <v>318</v>
      </c>
      <c r="N22" s="1">
        <v>28</v>
      </c>
      <c r="O22" s="1">
        <v>22</v>
      </c>
      <c r="P22" s="65" t="s">
        <v>292</v>
      </c>
      <c r="Q22" s="1">
        <v>25</v>
      </c>
      <c r="R22" s="65" t="s">
        <v>292</v>
      </c>
      <c r="S22" s="65" t="s">
        <v>292</v>
      </c>
      <c r="T22" s="65" t="s">
        <v>292</v>
      </c>
      <c r="U22" s="65" t="s">
        <v>292</v>
      </c>
      <c r="V22" s="1">
        <v>21</v>
      </c>
    </row>
    <row r="23" spans="1:22" ht="16.5" customHeight="1">
      <c r="A23" s="25" t="s">
        <v>319</v>
      </c>
      <c r="B23" s="65" t="s">
        <v>292</v>
      </c>
      <c r="C23" s="62">
        <v>9</v>
      </c>
      <c r="D23" s="62">
        <v>23</v>
      </c>
      <c r="E23" s="62">
        <v>25</v>
      </c>
      <c r="F23" s="65" t="s">
        <v>292</v>
      </c>
      <c r="G23" s="65" t="s">
        <v>292</v>
      </c>
      <c r="H23" s="65" t="s">
        <v>292</v>
      </c>
      <c r="I23" s="62" t="s">
        <v>292</v>
      </c>
      <c r="J23" s="65" t="s">
        <v>292</v>
      </c>
      <c r="M23" s="25" t="s">
        <v>319</v>
      </c>
      <c r="N23" s="63">
        <v>24</v>
      </c>
      <c r="O23" s="63" t="s">
        <v>292</v>
      </c>
      <c r="P23" s="63" t="s">
        <v>292</v>
      </c>
      <c r="Q23" s="75" t="s">
        <v>292</v>
      </c>
      <c r="R23" s="75">
        <v>17</v>
      </c>
      <c r="S23" s="75" t="s">
        <v>292</v>
      </c>
      <c r="T23" s="75" t="s">
        <v>292</v>
      </c>
      <c r="U23" s="75">
        <v>19</v>
      </c>
      <c r="V23" s="75">
        <v>20</v>
      </c>
    </row>
    <row r="24" spans="1:22" ht="12.75" customHeight="1">
      <c r="A24" s="25" t="s">
        <v>320</v>
      </c>
      <c r="B24" s="3">
        <v>9</v>
      </c>
      <c r="C24" s="3">
        <v>14</v>
      </c>
      <c r="D24" s="3">
        <v>14</v>
      </c>
      <c r="E24" s="3">
        <v>41</v>
      </c>
      <c r="F24" s="65" t="s">
        <v>292</v>
      </c>
      <c r="G24" s="65" t="s">
        <v>292</v>
      </c>
      <c r="H24" s="65" t="s">
        <v>292</v>
      </c>
      <c r="I24" s="3">
        <v>16</v>
      </c>
      <c r="J24" s="65" t="s">
        <v>292</v>
      </c>
      <c r="M24" s="25" t="s">
        <v>320</v>
      </c>
      <c r="N24" s="1">
        <v>35</v>
      </c>
      <c r="O24" s="65" t="s">
        <v>292</v>
      </c>
      <c r="P24" s="65" t="s">
        <v>292</v>
      </c>
      <c r="Q24" s="1">
        <v>17</v>
      </c>
      <c r="R24" s="1">
        <v>20</v>
      </c>
      <c r="S24" s="65" t="s">
        <v>292</v>
      </c>
      <c r="T24" s="65" t="s">
        <v>292</v>
      </c>
      <c r="U24" s="1">
        <v>16</v>
      </c>
      <c r="V24" s="1">
        <v>35</v>
      </c>
    </row>
    <row r="25" spans="1:22" ht="12.75" customHeight="1">
      <c r="A25" s="25" t="s">
        <v>321</v>
      </c>
      <c r="B25" s="65" t="s">
        <v>292</v>
      </c>
      <c r="C25" s="65" t="s">
        <v>292</v>
      </c>
      <c r="D25" s="3">
        <v>36</v>
      </c>
      <c r="E25" s="3">
        <v>44</v>
      </c>
      <c r="F25" s="3">
        <v>10</v>
      </c>
      <c r="G25" s="3">
        <v>14</v>
      </c>
      <c r="H25" s="65" t="s">
        <v>292</v>
      </c>
      <c r="I25" s="65" t="s">
        <v>292</v>
      </c>
      <c r="J25" s="65" t="s">
        <v>292</v>
      </c>
      <c r="M25" s="25" t="s">
        <v>321</v>
      </c>
      <c r="N25" s="1">
        <v>19</v>
      </c>
      <c r="O25" s="65" t="s">
        <v>292</v>
      </c>
      <c r="P25" s="65" t="s">
        <v>292</v>
      </c>
      <c r="Q25" s="1">
        <v>13</v>
      </c>
      <c r="R25" s="1">
        <v>11</v>
      </c>
      <c r="S25" s="65" t="s">
        <v>292</v>
      </c>
      <c r="T25" s="1">
        <v>10</v>
      </c>
      <c r="U25" s="1">
        <v>30</v>
      </c>
      <c r="V25" s="1">
        <v>30</v>
      </c>
    </row>
    <row r="26" spans="1:224" ht="20.25" customHeight="1">
      <c r="A26" s="28" t="s">
        <v>293</v>
      </c>
      <c r="B26" s="64">
        <v>359</v>
      </c>
      <c r="C26" s="64">
        <v>624</v>
      </c>
      <c r="D26" s="64">
        <v>1512</v>
      </c>
      <c r="E26" s="64">
        <v>2363</v>
      </c>
      <c r="F26" s="64">
        <v>342</v>
      </c>
      <c r="G26" s="64">
        <v>536</v>
      </c>
      <c r="H26" s="64">
        <v>369</v>
      </c>
      <c r="I26" s="64">
        <v>837</v>
      </c>
      <c r="J26" s="64">
        <v>444</v>
      </c>
      <c r="K26"/>
      <c r="L26"/>
      <c r="M26" s="28" t="s">
        <v>293</v>
      </c>
      <c r="N26" s="96">
        <v>1713</v>
      </c>
      <c r="O26" s="96">
        <v>664</v>
      </c>
      <c r="P26" s="96">
        <v>313</v>
      </c>
      <c r="Q26" s="96">
        <v>883</v>
      </c>
      <c r="R26" s="96">
        <v>857</v>
      </c>
      <c r="S26" s="96">
        <v>465</v>
      </c>
      <c r="T26" s="96">
        <v>622</v>
      </c>
      <c r="U26" s="96">
        <v>1154</v>
      </c>
      <c r="V26" s="96">
        <v>1430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</row>
    <row r="27" spans="1:22" ht="11.25">
      <c r="A27" s="30"/>
      <c r="B27" s="31"/>
      <c r="C27" s="31"/>
      <c r="D27" s="31"/>
      <c r="M27" s="30"/>
      <c r="Q27" s="3"/>
      <c r="R27" s="3"/>
      <c r="S27" s="3"/>
      <c r="T27" s="3"/>
      <c r="U27" s="3"/>
      <c r="V27" s="3"/>
    </row>
    <row r="28" spans="1:4" ht="11.25">
      <c r="A28" s="30"/>
      <c r="B28" s="31"/>
      <c r="C28" s="31"/>
      <c r="D28" s="31"/>
    </row>
    <row r="29" spans="1:22" ht="11.25">
      <c r="A29" s="30"/>
      <c r="B29" s="31"/>
      <c r="C29" s="31"/>
      <c r="D29" s="31"/>
      <c r="M29" s="30"/>
      <c r="Q29" s="3"/>
      <c r="R29" s="3"/>
      <c r="S29" s="3"/>
      <c r="T29" s="3"/>
      <c r="U29" s="3"/>
      <c r="V29" s="3"/>
    </row>
    <row r="30" spans="1:22" ht="11.25">
      <c r="A30" s="30"/>
      <c r="B30" s="31"/>
      <c r="C30" s="31"/>
      <c r="D30" s="31"/>
      <c r="M30" s="30"/>
      <c r="Q30" s="3"/>
      <c r="R30" s="3"/>
      <c r="S30" s="3"/>
      <c r="T30" s="3"/>
      <c r="U30" s="3"/>
      <c r="V30" s="3"/>
    </row>
    <row r="31" spans="1:21" ht="11.25">
      <c r="A31" s="30"/>
      <c r="B31" s="13"/>
      <c r="C31" s="13"/>
      <c r="D31" s="13"/>
      <c r="E31" s="13"/>
      <c r="F31" s="13"/>
      <c r="G31" s="13"/>
      <c r="H31" s="13"/>
      <c r="I31" s="13"/>
      <c r="J31" s="13"/>
      <c r="N31" s="79"/>
      <c r="O31" s="79"/>
      <c r="P31" s="79"/>
      <c r="R31" s="3"/>
      <c r="S31" s="3"/>
      <c r="T31" s="3"/>
      <c r="U31" s="3"/>
    </row>
    <row r="32" spans="1:21" ht="11.25">
      <c r="A32" s="30"/>
      <c r="B32" s="13"/>
      <c r="C32" s="13"/>
      <c r="D32" s="13"/>
      <c r="E32" s="13"/>
      <c r="F32" s="13"/>
      <c r="G32" s="13"/>
      <c r="H32" s="13"/>
      <c r="I32" s="13"/>
      <c r="J32" s="13"/>
      <c r="N32" s="79"/>
      <c r="O32" s="79"/>
      <c r="P32" s="79"/>
      <c r="R32" s="3"/>
      <c r="S32" s="3"/>
      <c r="T32" s="3"/>
      <c r="U32" s="3"/>
    </row>
    <row r="33" spans="1:2" ht="12" customHeight="1">
      <c r="A33" s="4"/>
      <c r="B33" s="4"/>
    </row>
    <row r="34" spans="1:10" ht="6" customHeight="1">
      <c r="A34" s="81"/>
      <c r="B34" s="82"/>
      <c r="C34" s="71"/>
      <c r="D34" s="71"/>
      <c r="E34" s="71"/>
      <c r="F34" s="71"/>
      <c r="G34" s="71"/>
      <c r="H34" s="71"/>
      <c r="I34" s="71"/>
      <c r="J34" s="81"/>
    </row>
    <row r="35" spans="1:11" ht="62.25" customHeight="1">
      <c r="A35" s="81"/>
      <c r="B35" s="83"/>
      <c r="C35" s="83"/>
      <c r="D35" s="83"/>
      <c r="E35" s="83"/>
      <c r="F35" s="83"/>
      <c r="G35" s="83"/>
      <c r="H35" s="83"/>
      <c r="I35" s="83"/>
      <c r="J35" s="83"/>
      <c r="K35" s="2"/>
    </row>
    <row r="36" spans="1:10" ht="6" customHeight="1">
      <c r="A36" s="81"/>
      <c r="B36" s="84"/>
      <c r="C36" s="84"/>
      <c r="D36" s="84"/>
      <c r="E36" s="84"/>
      <c r="F36" s="84"/>
      <c r="G36" s="84"/>
      <c r="H36" s="84"/>
      <c r="I36" s="84"/>
      <c r="J36" s="85"/>
    </row>
    <row r="37" spans="1:12" ht="12.75" customHeight="1">
      <c r="A37" s="25"/>
      <c r="B37" s="76"/>
      <c r="C37" s="76"/>
      <c r="D37" s="76"/>
      <c r="E37" s="76"/>
      <c r="F37" s="76"/>
      <c r="G37" s="76"/>
      <c r="H37" s="76"/>
      <c r="I37" s="76"/>
      <c r="J37" s="76"/>
      <c r="K37" s="27"/>
      <c r="L37" s="13"/>
    </row>
    <row r="38" spans="1:11" ht="12.75" customHeight="1">
      <c r="A38" s="25"/>
      <c r="B38" s="76"/>
      <c r="C38" s="76"/>
      <c r="D38" s="76"/>
      <c r="E38" s="76"/>
      <c r="F38" s="86"/>
      <c r="G38" s="76"/>
      <c r="H38" s="86"/>
      <c r="I38" s="76"/>
      <c r="J38" s="76"/>
      <c r="K38" s="27"/>
    </row>
    <row r="39" spans="1:11" ht="12.75" customHeight="1">
      <c r="A39" s="25"/>
      <c r="B39" s="86"/>
      <c r="C39" s="76"/>
      <c r="D39" s="76"/>
      <c r="E39" s="76"/>
      <c r="F39" s="86"/>
      <c r="G39" s="76"/>
      <c r="H39" s="86"/>
      <c r="I39" s="76"/>
      <c r="J39" s="76"/>
      <c r="K39" s="27"/>
    </row>
    <row r="40" spans="1:11" ht="16.5" customHeight="1">
      <c r="A40" s="25"/>
      <c r="B40" s="65"/>
      <c r="C40" s="62"/>
      <c r="D40" s="62"/>
      <c r="E40" s="62"/>
      <c r="F40" s="65"/>
      <c r="G40" s="65"/>
      <c r="H40" s="65"/>
      <c r="I40" s="62"/>
      <c r="J40" s="65"/>
      <c r="K40" s="27"/>
    </row>
    <row r="41" spans="1:11" ht="12.75" customHeight="1">
      <c r="A41" s="25"/>
      <c r="B41" s="76"/>
      <c r="C41" s="76"/>
      <c r="D41" s="76"/>
      <c r="E41" s="76"/>
      <c r="F41" s="86"/>
      <c r="G41" s="76"/>
      <c r="H41" s="86"/>
      <c r="I41" s="76"/>
      <c r="J41" s="76"/>
      <c r="K41" s="27"/>
    </row>
    <row r="42" spans="1:11" ht="12.75" customHeight="1">
      <c r="A42" s="25"/>
      <c r="B42" s="86"/>
      <c r="C42" s="76"/>
      <c r="D42" s="76"/>
      <c r="E42" s="76"/>
      <c r="F42" s="86"/>
      <c r="G42" s="76"/>
      <c r="H42" s="86"/>
      <c r="I42" s="76"/>
      <c r="J42" s="76"/>
      <c r="K42" s="27"/>
    </row>
    <row r="43" spans="1:11" ht="16.5" customHeight="1">
      <c r="A43" s="25"/>
      <c r="B43" s="65"/>
      <c r="C43" s="62"/>
      <c r="D43" s="62"/>
      <c r="E43" s="62"/>
      <c r="F43" s="65"/>
      <c r="G43" s="65"/>
      <c r="H43" s="65"/>
      <c r="I43" s="62"/>
      <c r="J43" s="65"/>
      <c r="K43" s="27"/>
    </row>
    <row r="44" spans="1:11" ht="12.75" customHeight="1">
      <c r="A44" s="25"/>
      <c r="B44" s="86"/>
      <c r="C44" s="86"/>
      <c r="D44" s="86"/>
      <c r="E44" s="76"/>
      <c r="F44" s="86"/>
      <c r="G44" s="86"/>
      <c r="H44" s="86"/>
      <c r="I44" s="76"/>
      <c r="J44" s="76"/>
      <c r="K44" s="27"/>
    </row>
    <row r="45" spans="1:11" ht="12.75" customHeight="1">
      <c r="A45" s="25"/>
      <c r="B45" s="86"/>
      <c r="C45" s="86"/>
      <c r="D45" s="76"/>
      <c r="E45" s="76"/>
      <c r="F45" s="86"/>
      <c r="G45" s="76"/>
      <c r="H45" s="86"/>
      <c r="I45" s="76"/>
      <c r="J45" s="76"/>
      <c r="K45" s="27"/>
    </row>
    <row r="46" spans="1:11" ht="16.5" customHeight="1">
      <c r="A46" s="25"/>
      <c r="B46" s="65"/>
      <c r="C46" s="62"/>
      <c r="D46" s="62"/>
      <c r="E46" s="62"/>
      <c r="F46" s="65"/>
      <c r="G46" s="65"/>
      <c r="H46" s="65"/>
      <c r="I46" s="62"/>
      <c r="J46" s="65"/>
      <c r="K46" s="27"/>
    </row>
    <row r="47" spans="1:11" ht="12.75" customHeight="1">
      <c r="A47" s="25"/>
      <c r="B47" s="86"/>
      <c r="C47" s="86"/>
      <c r="D47" s="76"/>
      <c r="E47" s="76"/>
      <c r="F47" s="86"/>
      <c r="G47" s="76"/>
      <c r="H47" s="86"/>
      <c r="I47" s="76"/>
      <c r="J47" s="76"/>
      <c r="K47" s="27"/>
    </row>
    <row r="48" spans="1:11" ht="12.75" customHeight="1">
      <c r="A48" s="25"/>
      <c r="B48" s="76"/>
      <c r="C48" s="76"/>
      <c r="D48" s="76"/>
      <c r="E48" s="76"/>
      <c r="F48" s="76"/>
      <c r="G48" s="76"/>
      <c r="H48" s="76"/>
      <c r="I48" s="76"/>
      <c r="J48" s="76"/>
      <c r="K48" s="27"/>
    </row>
    <row r="49" spans="1:11" ht="16.5" customHeight="1">
      <c r="A49" s="25"/>
      <c r="B49" s="65"/>
      <c r="C49" s="62"/>
      <c r="D49" s="62"/>
      <c r="E49" s="62"/>
      <c r="F49" s="65"/>
      <c r="G49" s="65"/>
      <c r="H49" s="65"/>
      <c r="I49" s="62"/>
      <c r="J49" s="65"/>
      <c r="K49" s="27"/>
    </row>
    <row r="50" spans="1:11" ht="12.75" customHeight="1">
      <c r="A50" s="25"/>
      <c r="B50" s="86"/>
      <c r="C50" s="76"/>
      <c r="D50" s="76"/>
      <c r="E50" s="76"/>
      <c r="F50" s="86"/>
      <c r="G50" s="76"/>
      <c r="H50" s="86"/>
      <c r="I50" s="76"/>
      <c r="J50" s="76"/>
      <c r="K50" s="27"/>
    </row>
    <row r="51" spans="1:11" ht="12.75" customHeight="1">
      <c r="A51" s="25"/>
      <c r="B51" s="86"/>
      <c r="C51" s="76"/>
      <c r="D51" s="76"/>
      <c r="E51" s="76"/>
      <c r="F51" s="86"/>
      <c r="G51" s="76"/>
      <c r="H51" s="86"/>
      <c r="I51" s="76"/>
      <c r="J51" s="76"/>
      <c r="K51" s="27"/>
    </row>
    <row r="52" spans="1:11" ht="16.5" customHeight="1">
      <c r="A52" s="25"/>
      <c r="B52" s="65"/>
      <c r="C52" s="62"/>
      <c r="D52" s="62"/>
      <c r="E52" s="62"/>
      <c r="F52" s="65"/>
      <c r="G52" s="65"/>
      <c r="H52" s="65"/>
      <c r="I52" s="62"/>
      <c r="J52" s="65"/>
      <c r="K52" s="27"/>
    </row>
    <row r="53" spans="1:11" ht="12.75" customHeight="1">
      <c r="A53" s="25"/>
      <c r="B53" s="76"/>
      <c r="C53" s="76"/>
      <c r="D53" s="76"/>
      <c r="E53" s="76"/>
      <c r="F53" s="86"/>
      <c r="G53" s="76"/>
      <c r="H53" s="86"/>
      <c r="I53" s="76"/>
      <c r="J53" s="76"/>
      <c r="K53" s="27"/>
    </row>
    <row r="54" spans="1:11" ht="12.75" customHeight="1">
      <c r="A54" s="25"/>
      <c r="B54" s="86"/>
      <c r="C54" s="76"/>
      <c r="D54" s="86"/>
      <c r="E54" s="76"/>
      <c r="F54" s="86"/>
      <c r="G54" s="76"/>
      <c r="H54" s="86"/>
      <c r="I54" s="76"/>
      <c r="J54" s="76"/>
      <c r="K54" s="27"/>
    </row>
    <row r="55" spans="1:11" ht="16.5" customHeight="1">
      <c r="A55" s="25"/>
      <c r="B55" s="65"/>
      <c r="C55" s="62"/>
      <c r="D55" s="62"/>
      <c r="E55" s="62"/>
      <c r="F55" s="65"/>
      <c r="G55" s="65"/>
      <c r="H55" s="65"/>
      <c r="I55" s="62"/>
      <c r="J55" s="65"/>
      <c r="K55" s="27"/>
    </row>
    <row r="56" spans="1:11" ht="12.75" customHeight="1">
      <c r="A56" s="25"/>
      <c r="B56" s="86"/>
      <c r="C56" s="76"/>
      <c r="D56" s="76"/>
      <c r="E56" s="76"/>
      <c r="F56" s="86"/>
      <c r="G56" s="76"/>
      <c r="H56" s="86"/>
      <c r="I56" s="76"/>
      <c r="J56" s="76"/>
      <c r="K56" s="27"/>
    </row>
    <row r="57" spans="1:11" ht="12.75" customHeight="1">
      <c r="A57" s="25"/>
      <c r="B57" s="76"/>
      <c r="C57" s="76"/>
      <c r="D57" s="76"/>
      <c r="E57" s="76"/>
      <c r="F57" s="86"/>
      <c r="G57" s="76"/>
      <c r="H57" s="86"/>
      <c r="I57" s="76"/>
      <c r="J57" s="76"/>
      <c r="K57" s="27"/>
    </row>
    <row r="58" spans="1:222" ht="20.25" customHeight="1">
      <c r="A58" s="48"/>
      <c r="B58" s="68"/>
      <c r="C58" s="68"/>
      <c r="D58" s="68"/>
      <c r="E58" s="68"/>
      <c r="F58" s="68"/>
      <c r="G58" s="68"/>
      <c r="H58" s="68"/>
      <c r="I58" s="68"/>
      <c r="J58" s="68"/>
      <c r="K58" s="29"/>
      <c r="L58" s="13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</row>
    <row r="59" spans="1:10" ht="11.25">
      <c r="A59" s="87"/>
      <c r="B59" s="84"/>
      <c r="C59" s="84"/>
      <c r="D59" s="84"/>
      <c r="E59" s="71"/>
      <c r="F59" s="71"/>
      <c r="G59" s="71"/>
      <c r="H59" s="71"/>
      <c r="I59" s="71"/>
      <c r="J59" s="81"/>
    </row>
    <row r="60" spans="1:22" ht="11.25">
      <c r="A60" s="87"/>
      <c r="B60" s="84"/>
      <c r="C60" s="84"/>
      <c r="D60" s="84"/>
      <c r="E60" s="71"/>
      <c r="F60" s="71"/>
      <c r="G60" s="71"/>
      <c r="H60" s="71"/>
      <c r="I60" s="71"/>
      <c r="J60" s="81"/>
      <c r="M60" s="30"/>
      <c r="Q60" s="3"/>
      <c r="R60" s="3"/>
      <c r="S60" s="3"/>
      <c r="T60" s="3"/>
      <c r="U60" s="3"/>
      <c r="V60" s="3"/>
    </row>
    <row r="61" spans="1:22" ht="11.25">
      <c r="A61" s="87"/>
      <c r="B61" s="88"/>
      <c r="C61" s="88"/>
      <c r="D61" s="88"/>
      <c r="E61" s="88"/>
      <c r="F61" s="88"/>
      <c r="G61" s="88"/>
      <c r="H61" s="88"/>
      <c r="I61" s="88"/>
      <c r="J61" s="88"/>
      <c r="M61" s="30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1.25">
      <c r="A62" s="87"/>
      <c r="B62" s="88"/>
      <c r="C62" s="88"/>
      <c r="D62" s="88"/>
      <c r="E62" s="88"/>
      <c r="F62" s="88"/>
      <c r="G62" s="88"/>
      <c r="H62" s="88"/>
      <c r="I62" s="88"/>
      <c r="J62" s="88"/>
      <c r="M62" s="30"/>
      <c r="N62" s="13"/>
      <c r="O62" s="13"/>
      <c r="P62" s="13"/>
      <c r="Q62" s="13"/>
      <c r="R62" s="13"/>
      <c r="S62" s="13"/>
      <c r="T62" s="13"/>
      <c r="U62" s="13"/>
      <c r="V62" s="13"/>
    </row>
    <row r="63" spans="1:21" ht="11.25">
      <c r="A63" s="30"/>
      <c r="B63" s="13"/>
      <c r="C63" s="13"/>
      <c r="D63" s="13"/>
      <c r="E63" s="13"/>
      <c r="F63" s="13"/>
      <c r="G63" s="13"/>
      <c r="H63" s="13"/>
      <c r="I63" s="13"/>
      <c r="J63" s="13"/>
      <c r="N63" s="79"/>
      <c r="O63" s="79"/>
      <c r="P63" s="79"/>
      <c r="R63" s="3"/>
      <c r="S63" s="3"/>
      <c r="T63" s="3"/>
      <c r="U63" s="3"/>
    </row>
    <row r="64" spans="1:21" ht="11.25">
      <c r="A64" s="30"/>
      <c r="B64" s="13"/>
      <c r="C64" s="13"/>
      <c r="D64" s="13"/>
      <c r="E64" s="13"/>
      <c r="F64" s="13"/>
      <c r="G64" s="13"/>
      <c r="H64" s="13"/>
      <c r="I64" s="13"/>
      <c r="J64" s="13"/>
      <c r="N64" s="79"/>
      <c r="O64" s="79"/>
      <c r="P64" s="79"/>
      <c r="R64" s="3"/>
      <c r="S64" s="3"/>
      <c r="T64" s="3"/>
      <c r="U64" s="3"/>
    </row>
    <row r="65" spans="1:21" ht="11.25">
      <c r="A65" s="30"/>
      <c r="B65" s="13"/>
      <c r="C65" s="13"/>
      <c r="D65" s="13"/>
      <c r="E65" s="13"/>
      <c r="F65" s="13"/>
      <c r="G65" s="13"/>
      <c r="H65" s="13"/>
      <c r="I65" s="13"/>
      <c r="J65" s="13"/>
      <c r="N65" s="79"/>
      <c r="O65" s="79"/>
      <c r="P65" s="79"/>
      <c r="R65" s="3"/>
      <c r="S65" s="3"/>
      <c r="T65" s="3"/>
      <c r="U65" s="3"/>
    </row>
    <row r="66" spans="1:21" ht="11.25">
      <c r="A66" s="30"/>
      <c r="B66" s="13"/>
      <c r="C66" s="13"/>
      <c r="D66" s="13"/>
      <c r="E66" s="13"/>
      <c r="F66" s="13"/>
      <c r="G66" s="13"/>
      <c r="H66" s="13"/>
      <c r="I66" s="13"/>
      <c r="J66" s="13"/>
      <c r="N66" s="79"/>
      <c r="O66" s="79"/>
      <c r="P66" s="79"/>
      <c r="R66" s="3"/>
      <c r="S66" s="3"/>
      <c r="T66" s="3"/>
      <c r="U66" s="3"/>
    </row>
    <row r="67" spans="1:21" ht="11.25">
      <c r="A67" s="30"/>
      <c r="B67" s="13"/>
      <c r="C67" s="13"/>
      <c r="D67" s="13"/>
      <c r="E67" s="13"/>
      <c r="F67" s="13"/>
      <c r="G67" s="13"/>
      <c r="H67" s="13"/>
      <c r="I67" s="13"/>
      <c r="J67" s="13"/>
      <c r="N67" s="79"/>
      <c r="O67" s="79"/>
      <c r="P67" s="79"/>
      <c r="R67" s="3"/>
      <c r="S67" s="3"/>
      <c r="T67" s="3"/>
      <c r="U67" s="3"/>
    </row>
    <row r="68" spans="1:21" ht="11.25">
      <c r="A68" s="30"/>
      <c r="B68" s="13"/>
      <c r="C68" s="13"/>
      <c r="D68" s="13"/>
      <c r="E68" s="13"/>
      <c r="F68" s="13"/>
      <c r="G68" s="13"/>
      <c r="H68" s="13"/>
      <c r="I68" s="13"/>
      <c r="J68" s="13"/>
      <c r="N68" s="79"/>
      <c r="O68" s="79"/>
      <c r="P68" s="79"/>
      <c r="R68" s="3"/>
      <c r="S68" s="3"/>
      <c r="T68" s="3"/>
      <c r="U68" s="3"/>
    </row>
    <row r="69" spans="1:8" ht="11.25">
      <c r="A69" s="32" t="s">
        <v>322</v>
      </c>
      <c r="B69" s="31"/>
      <c r="C69" s="31"/>
      <c r="D69" s="31"/>
      <c r="F69" s="26"/>
      <c r="H69" s="26"/>
    </row>
    <row r="70" spans="1:4" ht="12" thickBot="1">
      <c r="A70" s="30"/>
      <c r="B70" s="31"/>
      <c r="C70" s="31"/>
      <c r="D70" s="31"/>
    </row>
    <row r="71" spans="1:10" ht="33.75">
      <c r="A71" s="80" t="s">
        <v>323</v>
      </c>
      <c r="B71" s="9" t="s">
        <v>294</v>
      </c>
      <c r="C71" s="9" t="s">
        <v>295</v>
      </c>
      <c r="D71" s="9" t="s">
        <v>324</v>
      </c>
      <c r="E71" s="9" t="s">
        <v>297</v>
      </c>
      <c r="F71" s="9" t="s">
        <v>298</v>
      </c>
      <c r="G71" s="9" t="s">
        <v>325</v>
      </c>
      <c r="H71" s="9" t="s">
        <v>326</v>
      </c>
      <c r="I71" s="9" t="s">
        <v>301</v>
      </c>
      <c r="J71" s="9" t="s">
        <v>293</v>
      </c>
    </row>
    <row r="72" spans="1:4" ht="12.75">
      <c r="A72" s="33" t="s">
        <v>327</v>
      </c>
      <c r="B72" s="34"/>
      <c r="C72" s="31"/>
      <c r="D72" s="31"/>
    </row>
    <row r="73" spans="1:4" ht="11.25">
      <c r="A73" s="30"/>
      <c r="B73" s="31"/>
      <c r="C73" s="31"/>
      <c r="D73" s="31"/>
    </row>
    <row r="74" spans="1:10" ht="11.25">
      <c r="A74" s="25" t="s">
        <v>302</v>
      </c>
      <c r="B74" s="27">
        <f aca="true" t="shared" si="0" ref="B74:I74">SUM(B5/$J5)*100</f>
        <v>14.556962025316455</v>
      </c>
      <c r="C74" s="27">
        <f t="shared" si="0"/>
        <v>70.88607594936708</v>
      </c>
      <c r="D74" s="27">
        <f t="shared" si="0"/>
        <v>256.3291139240506</v>
      </c>
      <c r="E74" s="27">
        <f t="shared" si="0"/>
        <v>386.07594936708864</v>
      </c>
      <c r="F74" s="27">
        <f t="shared" si="0"/>
        <v>64.55696202531645</v>
      </c>
      <c r="G74" s="27">
        <f t="shared" si="0"/>
        <v>86.07594936708861</v>
      </c>
      <c r="H74" s="27">
        <f t="shared" si="0"/>
        <v>113.29113924050634</v>
      </c>
      <c r="I74" s="27">
        <f t="shared" si="0"/>
        <v>198.1012658227848</v>
      </c>
      <c r="J74" s="35">
        <f>SUM(B74:I74)</f>
        <v>1189.873417721519</v>
      </c>
    </row>
    <row r="75" spans="1:10" ht="11.25">
      <c r="A75" s="5" t="s">
        <v>348</v>
      </c>
      <c r="B75" s="27"/>
      <c r="C75" s="27"/>
      <c r="D75" s="27">
        <f>SUM(D5/(SUM($G5))*100)</f>
        <v>297.79411764705884</v>
      </c>
      <c r="E75" s="27">
        <f>SUM(E5/(SUM($G5))*100)</f>
        <v>448.5294117647059</v>
      </c>
      <c r="F75" s="27"/>
      <c r="G75" s="27">
        <f>SUM(G5/(SUM($G5))*100)</f>
        <v>100</v>
      </c>
      <c r="H75" s="27"/>
      <c r="I75" s="27">
        <f>SUM(I5/(SUM($G5))*100)</f>
        <v>230.1470588235294</v>
      </c>
      <c r="J75" s="27"/>
    </row>
    <row r="76" spans="1:10" ht="11.25">
      <c r="A76" s="25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1.25">
      <c r="A77" s="25" t="s">
        <v>303</v>
      </c>
      <c r="B77" s="27" t="e">
        <f>SUM(#REF!/#REF!)*100</f>
        <v>#REF!</v>
      </c>
      <c r="C77" s="27" t="e">
        <f>SUM(#REF!/#REF!)*100</f>
        <v>#REF!</v>
      </c>
      <c r="D77" s="27" t="e">
        <f>SUM(#REF!/#REF!)*100</f>
        <v>#REF!</v>
      </c>
      <c r="E77" s="27" t="e">
        <f>SUM(#REF!/#REF!)*100</f>
        <v>#REF!</v>
      </c>
      <c r="F77" s="27"/>
      <c r="G77" s="27" t="e">
        <f>SUM(#REF!/#REF!)*100</f>
        <v>#REF!</v>
      </c>
      <c r="H77" s="27"/>
      <c r="I77" s="27" t="e">
        <f>SUM(#REF!/#REF!)*100</f>
        <v>#REF!</v>
      </c>
      <c r="J77" s="27"/>
    </row>
    <row r="78" spans="1:10" ht="11.25">
      <c r="A78" s="25" t="s">
        <v>304</v>
      </c>
      <c r="B78" s="27"/>
      <c r="C78" s="27"/>
      <c r="D78" s="27" t="e">
        <f aca="true" t="shared" si="1" ref="D78:E82">SUM(D6/$J6)*100</f>
        <v>#VALUE!</v>
      </c>
      <c r="E78" s="27" t="e">
        <f t="shared" si="1"/>
        <v>#VALUE!</v>
      </c>
      <c r="F78" s="27"/>
      <c r="G78" s="27" t="e">
        <f>SUM(G6/$J6)*100</f>
        <v>#VALUE!</v>
      </c>
      <c r="H78" s="27" t="e">
        <f>SUM(H6/$J6)*100</f>
        <v>#VALUE!</v>
      </c>
      <c r="I78" s="27" t="e">
        <f>SUM(I6/$J6)*100</f>
        <v>#VALUE!</v>
      </c>
      <c r="J78" s="27"/>
    </row>
    <row r="79" spans="1:10" ht="11.25">
      <c r="A79" s="25" t="s">
        <v>305</v>
      </c>
      <c r="B79" s="27"/>
      <c r="C79" s="27" t="e">
        <f>SUM(C7/$J7)*100</f>
        <v>#VALUE!</v>
      </c>
      <c r="D79" s="27" t="e">
        <f t="shared" si="1"/>
        <v>#VALUE!</v>
      </c>
      <c r="E79" s="27" t="e">
        <f t="shared" si="1"/>
        <v>#VALUE!</v>
      </c>
      <c r="F79" s="27" t="e">
        <f>SUM(F7/$J7)*100</f>
        <v>#VALUE!</v>
      </c>
      <c r="G79" s="27" t="e">
        <f>SUM(G7/$J7)*100</f>
        <v>#VALUE!</v>
      </c>
      <c r="H79" s="27"/>
      <c r="I79" s="27" t="e">
        <f>SUM(I7/$J7)*100</f>
        <v>#VALUE!</v>
      </c>
      <c r="J79" s="27"/>
    </row>
    <row r="80" spans="1:10" ht="11.25">
      <c r="A80" s="25" t="s">
        <v>306</v>
      </c>
      <c r="B80" s="27"/>
      <c r="C80" s="27" t="e">
        <f>SUM(C8/$J8)*100</f>
        <v>#VALUE!</v>
      </c>
      <c r="D80" s="27" t="e">
        <f t="shared" si="1"/>
        <v>#VALUE!</v>
      </c>
      <c r="E80" s="27" t="e">
        <f t="shared" si="1"/>
        <v>#VALUE!</v>
      </c>
      <c r="F80" s="27"/>
      <c r="G80" s="27" t="e">
        <f>SUM(G8/$J8)*100</f>
        <v>#VALUE!</v>
      </c>
      <c r="H80" s="27"/>
      <c r="I80" s="27" t="e">
        <f>SUM(I8/$J8)*100</f>
        <v>#VALUE!</v>
      </c>
      <c r="J80" s="27"/>
    </row>
    <row r="81" spans="1:10" ht="11.25">
      <c r="A81" s="25" t="s">
        <v>307</v>
      </c>
      <c r="B81" s="27"/>
      <c r="C81" s="27"/>
      <c r="D81" s="27" t="e">
        <f t="shared" si="1"/>
        <v>#VALUE!</v>
      </c>
      <c r="E81" s="27" t="e">
        <f t="shared" si="1"/>
        <v>#VALUE!</v>
      </c>
      <c r="F81" s="27"/>
      <c r="G81" s="27" t="e">
        <f>SUM(G9/$J9)*100</f>
        <v>#VALUE!</v>
      </c>
      <c r="H81" s="27"/>
      <c r="I81" s="27" t="e">
        <f>SUM(I9/$J9)*100</f>
        <v>#VALUE!</v>
      </c>
      <c r="J81" s="27"/>
    </row>
    <row r="82" spans="1:10" ht="11.25">
      <c r="A82" s="25" t="s">
        <v>308</v>
      </c>
      <c r="B82" s="27" t="e">
        <f>SUM(B10/$J10)*100</f>
        <v>#VALUE!</v>
      </c>
      <c r="C82" s="27" t="e">
        <f>SUM(C10/$J10)*100</f>
        <v>#VALUE!</v>
      </c>
      <c r="D82" s="27" t="e">
        <f t="shared" si="1"/>
        <v>#VALUE!</v>
      </c>
      <c r="E82" s="27" t="e">
        <f t="shared" si="1"/>
        <v>#VALUE!</v>
      </c>
      <c r="F82" s="27" t="e">
        <f>SUM(F10/$J10)*100</f>
        <v>#VALUE!</v>
      </c>
      <c r="G82" s="27" t="e">
        <f>SUM(G10/$J10)*100</f>
        <v>#VALUE!</v>
      </c>
      <c r="H82" s="27"/>
      <c r="I82" s="27" t="e">
        <f>SUM(I10/$J10)*100</f>
        <v>#VALUE!</v>
      </c>
      <c r="J82" s="27"/>
    </row>
    <row r="83" spans="1:10" ht="11.25">
      <c r="A83" s="25" t="s">
        <v>309</v>
      </c>
      <c r="B83" s="27"/>
      <c r="C83" s="27"/>
      <c r="D83" s="27"/>
      <c r="E83" s="27"/>
      <c r="F83" s="27"/>
      <c r="G83" s="27"/>
      <c r="H83" s="27"/>
      <c r="I83" s="27"/>
      <c r="J83" s="27"/>
    </row>
    <row r="84" spans="1:10" ht="11.25">
      <c r="A84" s="25" t="s">
        <v>310</v>
      </c>
      <c r="B84" s="27"/>
      <c r="C84" s="27"/>
      <c r="D84" s="27"/>
      <c r="E84" s="27" t="e">
        <f>SUM(E12/$J12)*100</f>
        <v>#VALUE!</v>
      </c>
      <c r="F84" s="27"/>
      <c r="G84" s="27" t="e">
        <f>SUM(G12/$J12)*100</f>
        <v>#VALUE!</v>
      </c>
      <c r="H84" s="27"/>
      <c r="I84" s="27" t="e">
        <f>SUM(I12/$J12)*100</f>
        <v>#VALUE!</v>
      </c>
      <c r="J84" s="27"/>
    </row>
    <row r="85" spans="1:10" ht="11.25">
      <c r="A85" s="25" t="s">
        <v>311</v>
      </c>
      <c r="B85" s="27" t="e">
        <f>SUM(B13/$J13)*100</f>
        <v>#VALUE!</v>
      </c>
      <c r="C85" s="27" t="e">
        <f>SUM(C13/$J13)*100</f>
        <v>#VALUE!</v>
      </c>
      <c r="D85" s="27" t="e">
        <f>SUM(D13/$J13)*100</f>
        <v>#VALUE!</v>
      </c>
      <c r="E85" s="27" t="e">
        <f>SUM(E13/$J13)*100</f>
        <v>#VALUE!</v>
      </c>
      <c r="F85" s="27" t="e">
        <f>SUM(F13/$J13)*100</f>
        <v>#VALUE!</v>
      </c>
      <c r="G85" s="27" t="e">
        <f>SUM(G13/$J13)*100</f>
        <v>#VALUE!</v>
      </c>
      <c r="H85" s="27" t="e">
        <f>SUM(H13/$J13)*100</f>
        <v>#VALUE!</v>
      </c>
      <c r="I85" s="27" t="e">
        <f>SUM(I13/$J13)*100</f>
        <v>#VALUE!</v>
      </c>
      <c r="J85" s="27"/>
    </row>
    <row r="86" spans="1:10" ht="11.25">
      <c r="A86" s="5" t="s">
        <v>347</v>
      </c>
      <c r="B86" s="27"/>
      <c r="C86" s="27"/>
      <c r="D86" s="27" t="e">
        <f>SUM(D13/(SUM($G13))*100)</f>
        <v>#DIV/0!</v>
      </c>
      <c r="E86" s="27" t="e">
        <f>SUM(E13/(SUM($G13))*100)</f>
        <v>#DIV/0!</v>
      </c>
      <c r="F86" s="27"/>
      <c r="G86" s="27" t="e">
        <f>SUM(G13/(SUM($G13))*100)</f>
        <v>#VALUE!</v>
      </c>
      <c r="H86" s="27"/>
      <c r="I86" s="27" t="e">
        <f>SUM(I13/(SUM($G13))*100)</f>
        <v>#VALUE!</v>
      </c>
      <c r="J86" s="27"/>
    </row>
    <row r="87" spans="1:10" ht="11.25">
      <c r="A87" s="25"/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11.25">
      <c r="A88" s="25" t="s">
        <v>312</v>
      </c>
      <c r="B88" s="27"/>
      <c r="C88" s="27"/>
      <c r="D88" s="27" t="e">
        <f>SUM(#REF!/#REF!)*100</f>
        <v>#REF!</v>
      </c>
      <c r="E88" s="27" t="e">
        <f>SUM(#REF!/#REF!)*100</f>
        <v>#REF!</v>
      </c>
      <c r="F88" s="27"/>
      <c r="G88" s="27" t="e">
        <f>SUM(#REF!/#REF!)*100</f>
        <v>#REF!</v>
      </c>
      <c r="H88" s="27"/>
      <c r="I88" s="27" t="e">
        <f>SUM(#REF!/#REF!)*100</f>
        <v>#REF!</v>
      </c>
      <c r="J88" s="27"/>
    </row>
    <row r="89" spans="1:10" ht="11.25">
      <c r="A89" s="25" t="s">
        <v>328</v>
      </c>
      <c r="B89" s="27">
        <f aca="true" t="shared" si="2" ref="B89:I89">SUM(B14/$J14)*100</f>
        <v>100</v>
      </c>
      <c r="C89" s="27">
        <f t="shared" si="2"/>
        <v>149.12280701754386</v>
      </c>
      <c r="D89" s="27">
        <f t="shared" si="2"/>
        <v>377.1929824561404</v>
      </c>
      <c r="E89" s="27">
        <f t="shared" si="2"/>
        <v>654.3859649122808</v>
      </c>
      <c r="F89" s="27">
        <f t="shared" si="2"/>
        <v>89.47368421052632</v>
      </c>
      <c r="G89" s="27">
        <f t="shared" si="2"/>
        <v>136.8421052631579</v>
      </c>
      <c r="H89" s="27">
        <f t="shared" si="2"/>
        <v>71.9298245614035</v>
      </c>
      <c r="I89" s="27">
        <f t="shared" si="2"/>
        <v>185.96491228070175</v>
      </c>
      <c r="J89" s="27"/>
    </row>
    <row r="90" spans="1:10" ht="11.25">
      <c r="A90" s="5" t="s">
        <v>349</v>
      </c>
      <c r="B90" s="27"/>
      <c r="C90" s="27"/>
      <c r="D90" s="27">
        <f>SUM(D14/(SUM($G14))*100)</f>
        <v>275.64102564102564</v>
      </c>
      <c r="E90" s="27">
        <f>SUM(E14/(SUM($G14))*100)</f>
        <v>478.2051282051282</v>
      </c>
      <c r="F90" s="27"/>
      <c r="G90" s="27">
        <f>SUM(G14/(SUM($G14))*100)</f>
        <v>100</v>
      </c>
      <c r="H90" s="27"/>
      <c r="I90" s="27">
        <f>SUM(I14/(SUM($G14))*100)</f>
        <v>135.8974358974359</v>
      </c>
      <c r="J90" s="27"/>
    </row>
    <row r="91" spans="1:10" ht="11.25">
      <c r="A91" s="25"/>
      <c r="B91" s="27"/>
      <c r="C91" s="27"/>
      <c r="D91" s="27"/>
      <c r="E91" s="27"/>
      <c r="F91" s="27"/>
      <c r="G91" s="27"/>
      <c r="H91" s="27"/>
      <c r="I91" s="27"/>
      <c r="J91" s="27"/>
    </row>
    <row r="92" spans="1:10" ht="11.25">
      <c r="A92" s="25" t="s">
        <v>313</v>
      </c>
      <c r="B92" s="27"/>
      <c r="C92" s="27">
        <f aca="true" t="shared" si="3" ref="C92:E93">SUM(C15/$J15)*100</f>
        <v>173.33333333333334</v>
      </c>
      <c r="D92" s="27">
        <f t="shared" si="3"/>
        <v>333.33333333333337</v>
      </c>
      <c r="E92" s="27">
        <f t="shared" si="3"/>
        <v>533.3333333333333</v>
      </c>
      <c r="F92" s="27"/>
      <c r="G92" s="27">
        <f>SUM(G15/$J15)*100</f>
        <v>140</v>
      </c>
      <c r="H92" s="27"/>
      <c r="I92" s="27">
        <f>SUM(I15/$J15)*100</f>
        <v>166.66666666666669</v>
      </c>
      <c r="J92" s="27"/>
    </row>
    <row r="93" spans="1:10" ht="11.25">
      <c r="A93" s="25" t="s">
        <v>314</v>
      </c>
      <c r="B93" s="27"/>
      <c r="C93" s="27">
        <f t="shared" si="3"/>
        <v>173.52941176470588</v>
      </c>
      <c r="D93" s="27">
        <f t="shared" si="3"/>
        <v>344.11764705882354</v>
      </c>
      <c r="E93" s="27">
        <f t="shared" si="3"/>
        <v>579.4117647058823</v>
      </c>
      <c r="F93" s="27"/>
      <c r="G93" s="27">
        <f>SUM(G16/$J16)*100</f>
        <v>127.94117647058823</v>
      </c>
      <c r="H93" s="27"/>
      <c r="I93" s="27">
        <f>SUM(I16/$J16)*100</f>
        <v>226.47058823529412</v>
      </c>
      <c r="J93" s="27"/>
    </row>
    <row r="94" spans="1:10" ht="11.25">
      <c r="A94" s="25" t="s">
        <v>315</v>
      </c>
      <c r="B94" s="27"/>
      <c r="C94" s="27" t="e">
        <f>SUM(#REF!/#REF!)*100</f>
        <v>#REF!</v>
      </c>
      <c r="D94" s="27" t="e">
        <f>SUM(#REF!/#REF!)*100</f>
        <v>#REF!</v>
      </c>
      <c r="E94" s="27" t="e">
        <f>SUM(#REF!/#REF!)*100</f>
        <v>#REF!</v>
      </c>
      <c r="F94" s="27"/>
      <c r="G94" s="27" t="e">
        <f>SUM(#REF!/#REF!)*100</f>
        <v>#REF!</v>
      </c>
      <c r="H94" s="27"/>
      <c r="I94" s="27" t="e">
        <f>SUM(#REF!/#REF!)*100</f>
        <v>#REF!</v>
      </c>
      <c r="J94" s="27"/>
    </row>
    <row r="95" spans="1:10" ht="11.25">
      <c r="A95" s="25" t="s">
        <v>316</v>
      </c>
      <c r="B95" s="27" t="e">
        <f>SUM(#REF!/#REF!)*100</f>
        <v>#REF!</v>
      </c>
      <c r="C95" s="27" t="e">
        <f>SUM(#REF!/#REF!)*100</f>
        <v>#REF!</v>
      </c>
      <c r="D95" s="27" t="e">
        <f>SUM(#REF!/#REF!)*100</f>
        <v>#REF!</v>
      </c>
      <c r="E95" s="27" t="e">
        <f>SUM(#REF!/#REF!)*100</f>
        <v>#REF!</v>
      </c>
      <c r="F95" s="27"/>
      <c r="G95" s="27" t="e">
        <f>SUM(#REF!/#REF!)*100</f>
        <v>#REF!</v>
      </c>
      <c r="H95" s="27"/>
      <c r="I95" s="27" t="e">
        <f>SUM(#REF!/#REF!)*100</f>
        <v>#REF!</v>
      </c>
      <c r="J95" s="27"/>
    </row>
    <row r="96" spans="1:10" ht="11.25">
      <c r="A96" s="25" t="s">
        <v>317</v>
      </c>
      <c r="B96" s="27" t="e">
        <f>SUM(B17/$J17)*100</f>
        <v>#VALUE!</v>
      </c>
      <c r="C96" s="27" t="e">
        <f>SUM(C17/$J17)*100</f>
        <v>#VALUE!</v>
      </c>
      <c r="D96" s="27" t="e">
        <f>SUM(D17/$J17)*100</f>
        <v>#VALUE!</v>
      </c>
      <c r="E96" s="27" t="e">
        <f>SUM(E17/$J17)*100</f>
        <v>#VALUE!</v>
      </c>
      <c r="F96" s="27"/>
      <c r="G96" s="27" t="e">
        <f>SUM(G17/$J17)*100</f>
        <v>#VALUE!</v>
      </c>
      <c r="H96" s="27"/>
      <c r="I96" s="27" t="e">
        <f>SUM(I17/$J17)*100</f>
        <v>#VALUE!</v>
      </c>
      <c r="J96" s="27"/>
    </row>
    <row r="97" spans="1:10" ht="11.25">
      <c r="A97" s="25" t="s">
        <v>318</v>
      </c>
      <c r="B97" s="27"/>
      <c r="C97" s="27"/>
      <c r="D97" s="27" t="e">
        <f aca="true" t="shared" si="4" ref="D97:E100">SUM(D18/$J18)*100</f>
        <v>#VALUE!</v>
      </c>
      <c r="E97" s="27" t="e">
        <f t="shared" si="4"/>
        <v>#VALUE!</v>
      </c>
      <c r="F97" s="27"/>
      <c r="G97" s="27" t="e">
        <f>SUM(G18/$J18)*100</f>
        <v>#VALUE!</v>
      </c>
      <c r="H97" s="27"/>
      <c r="I97" s="27" t="e">
        <f>SUM(I18/$J18)*100</f>
        <v>#VALUE!</v>
      </c>
      <c r="J97" s="27"/>
    </row>
    <row r="98" spans="1:10" ht="11.25">
      <c r="A98" s="25" t="s">
        <v>319</v>
      </c>
      <c r="B98" s="27"/>
      <c r="C98" s="27" t="e">
        <f>SUM(C19/$J19)*100</f>
        <v>#VALUE!</v>
      </c>
      <c r="D98" s="27" t="e">
        <f t="shared" si="4"/>
        <v>#VALUE!</v>
      </c>
      <c r="E98" s="27" t="e">
        <f t="shared" si="4"/>
        <v>#VALUE!</v>
      </c>
      <c r="F98" s="27"/>
      <c r="G98" s="27" t="e">
        <f>SUM(G19/$J19)*100</f>
        <v>#VALUE!</v>
      </c>
      <c r="H98" s="27"/>
      <c r="I98" s="27" t="e">
        <f>SUM(I19/$J19)*100</f>
        <v>#VALUE!</v>
      </c>
      <c r="J98" s="27"/>
    </row>
    <row r="99" spans="1:10" ht="11.25">
      <c r="A99" s="25" t="s">
        <v>320</v>
      </c>
      <c r="B99" s="27" t="e">
        <f>SUM(B20/$J20)*100</f>
        <v>#VALUE!</v>
      </c>
      <c r="C99" s="27"/>
      <c r="D99" s="27" t="e">
        <f t="shared" si="4"/>
        <v>#VALUE!</v>
      </c>
      <c r="E99" s="27" t="e">
        <f t="shared" si="4"/>
        <v>#VALUE!</v>
      </c>
      <c r="F99" s="27"/>
      <c r="G99" s="27" t="e">
        <f>SUM(G20/$J20)*100</f>
        <v>#VALUE!</v>
      </c>
      <c r="H99" s="27"/>
      <c r="I99" s="27" t="e">
        <f>SUM(I20/$J20)*100</f>
        <v>#VALUE!</v>
      </c>
      <c r="J99" s="27"/>
    </row>
    <row r="100" spans="1:10" ht="11.25">
      <c r="A100" s="25" t="s">
        <v>321</v>
      </c>
      <c r="B100" s="27"/>
      <c r="C100" s="27" t="e">
        <f>SUM(C21/$J21)*100</f>
        <v>#VALUE!</v>
      </c>
      <c r="D100" s="27" t="e">
        <f t="shared" si="4"/>
        <v>#VALUE!</v>
      </c>
      <c r="E100" s="27" t="e">
        <f t="shared" si="4"/>
        <v>#VALUE!</v>
      </c>
      <c r="F100" s="27"/>
      <c r="G100" s="27" t="e">
        <f>SUM(G21/$J21)*100</f>
        <v>#VALUE!</v>
      </c>
      <c r="H100" s="27"/>
      <c r="I100" s="27" t="e">
        <f>SUM(I21/$J21)*100</f>
        <v>#VALUE!</v>
      </c>
      <c r="J100" s="27"/>
    </row>
    <row r="101" spans="1:12" ht="11.25">
      <c r="A101" s="36" t="s">
        <v>293</v>
      </c>
      <c r="B101" s="27">
        <f aca="true" t="shared" si="5" ref="B101:I101">SUM(B26/$J26)*100</f>
        <v>80.85585585585585</v>
      </c>
      <c r="C101" s="27">
        <f t="shared" si="5"/>
        <v>140.54054054054055</v>
      </c>
      <c r="D101" s="27">
        <f t="shared" si="5"/>
        <v>340.5405405405405</v>
      </c>
      <c r="E101" s="27">
        <f t="shared" si="5"/>
        <v>532.2072072072073</v>
      </c>
      <c r="F101" s="27">
        <f t="shared" si="5"/>
        <v>77.02702702702703</v>
      </c>
      <c r="G101" s="27">
        <f t="shared" si="5"/>
        <v>120.72072072072073</v>
      </c>
      <c r="H101" s="27">
        <f t="shared" si="5"/>
        <v>83.1081081081081</v>
      </c>
      <c r="I101" s="27">
        <f t="shared" si="5"/>
        <v>188.51351351351352</v>
      </c>
      <c r="J101" s="27"/>
      <c r="L101" s="13">
        <f>SUM(B101:I101)</f>
        <v>1563.5135135135138</v>
      </c>
    </row>
    <row r="102" spans="1:4" ht="11.25">
      <c r="A102" s="30"/>
      <c r="B102" s="31"/>
      <c r="C102" s="31"/>
      <c r="D102" s="31"/>
    </row>
    <row r="103" spans="1:4" ht="11.25">
      <c r="A103" s="30"/>
      <c r="B103" s="31"/>
      <c r="C103" s="31"/>
      <c r="D103" s="31"/>
    </row>
    <row r="104" spans="1:4" ht="11.25">
      <c r="A104" s="30"/>
      <c r="B104" s="31"/>
      <c r="C104" s="31"/>
      <c r="D104" s="31"/>
    </row>
    <row r="105" spans="1:4" ht="11.25">
      <c r="A105" s="30"/>
      <c r="B105" s="31"/>
      <c r="C105" s="31"/>
      <c r="D105" s="31"/>
    </row>
    <row r="106" spans="1:4" ht="11.25">
      <c r="A106" s="30"/>
      <c r="B106" s="31"/>
      <c r="C106" s="31"/>
      <c r="D106" s="31"/>
    </row>
    <row r="107" spans="1:4" ht="11.25">
      <c r="A107" s="30"/>
      <c r="B107" s="31"/>
      <c r="C107" s="31"/>
      <c r="D107" s="31"/>
    </row>
    <row r="108" spans="1:4" ht="11.25">
      <c r="A108" s="30"/>
      <c r="B108" s="31"/>
      <c r="C108" s="31"/>
      <c r="D108" s="31"/>
    </row>
    <row r="109" spans="1:4" ht="11.25">
      <c r="A109" s="30"/>
      <c r="B109" s="31"/>
      <c r="C109" s="31"/>
      <c r="D109" s="31"/>
    </row>
    <row r="110" spans="1:4" ht="11.25">
      <c r="A110" s="30"/>
      <c r="B110" s="31"/>
      <c r="C110" s="31"/>
      <c r="D110" s="31"/>
    </row>
    <row r="111" spans="1:4" ht="11.25">
      <c r="A111" s="30"/>
      <c r="B111" s="31"/>
      <c r="C111" s="31"/>
      <c r="D111" s="31"/>
    </row>
    <row r="112" spans="1:4" ht="11.25">
      <c r="A112" s="30"/>
      <c r="B112" s="31"/>
      <c r="C112" s="31"/>
      <c r="D112" s="31"/>
    </row>
    <row r="113" spans="1:4" ht="11.25">
      <c r="A113" s="30"/>
      <c r="B113" s="31"/>
      <c r="C113" s="31"/>
      <c r="D113" s="31"/>
    </row>
    <row r="114" spans="1:4" ht="11.25">
      <c r="A114" s="30"/>
      <c r="B114" s="31"/>
      <c r="C114" s="31"/>
      <c r="D114" s="31"/>
    </row>
    <row r="115" spans="1:4" ht="11.25">
      <c r="A115" s="30"/>
      <c r="B115" s="31"/>
      <c r="C115" s="31"/>
      <c r="D115" s="31"/>
    </row>
    <row r="116" spans="1:4" ht="11.25">
      <c r="A116" s="30"/>
      <c r="B116" s="31"/>
      <c r="C116" s="31"/>
      <c r="D116" s="31"/>
    </row>
    <row r="117" spans="1:4" ht="11.25">
      <c r="A117" s="30"/>
      <c r="B117" s="31"/>
      <c r="C117" s="31"/>
      <c r="D117" s="31"/>
    </row>
    <row r="118" spans="1:4" ht="11.25">
      <c r="A118" s="30"/>
      <c r="B118" s="31"/>
      <c r="C118" s="31"/>
      <c r="D118" s="31"/>
    </row>
    <row r="119" spans="1:4" ht="11.25">
      <c r="A119" s="30"/>
      <c r="B119" s="31"/>
      <c r="C119" s="31"/>
      <c r="D119" s="31"/>
    </row>
    <row r="120" spans="1:4" ht="11.25">
      <c r="A120" s="30"/>
      <c r="B120" s="31"/>
      <c r="C120" s="31"/>
      <c r="D120" s="31"/>
    </row>
    <row r="121" spans="1:4" ht="11.25">
      <c r="A121" s="30"/>
      <c r="B121" s="31"/>
      <c r="C121" s="31"/>
      <c r="D121" s="31"/>
    </row>
    <row r="122" spans="1:4" ht="11.25">
      <c r="A122" s="30"/>
      <c r="B122" s="31"/>
      <c r="C122" s="31"/>
      <c r="D122" s="31"/>
    </row>
    <row r="123" spans="1:4" ht="11.25">
      <c r="A123" s="30"/>
      <c r="B123" s="31"/>
      <c r="C123" s="31"/>
      <c r="D123" s="31"/>
    </row>
    <row r="124" spans="1:4" ht="11.25">
      <c r="A124" s="30"/>
      <c r="B124" s="31"/>
      <c r="C124" s="31"/>
      <c r="D124" s="31"/>
    </row>
    <row r="125" spans="1:4" ht="11.25">
      <c r="A125" s="30"/>
      <c r="B125" s="31"/>
      <c r="C125" s="31"/>
      <c r="D125" s="31"/>
    </row>
    <row r="126" spans="1:4" ht="11.25">
      <c r="A126" s="30"/>
      <c r="B126" s="31"/>
      <c r="C126" s="31"/>
      <c r="D126" s="31"/>
    </row>
    <row r="127" spans="1:4" ht="11.25">
      <c r="A127" s="30"/>
      <c r="B127" s="31"/>
      <c r="C127" s="31"/>
      <c r="D127" s="31"/>
    </row>
    <row r="128" spans="1:4" ht="11.25">
      <c r="A128" s="30"/>
      <c r="B128" s="31"/>
      <c r="C128" s="31"/>
      <c r="D128" s="31"/>
    </row>
    <row r="129" spans="1:4" ht="11.25">
      <c r="A129" s="30"/>
      <c r="B129" s="31"/>
      <c r="C129" s="31"/>
      <c r="D129" s="31"/>
    </row>
    <row r="130" spans="1:4" ht="11.25">
      <c r="A130" s="30"/>
      <c r="B130" s="31"/>
      <c r="C130" s="31"/>
      <c r="D130" s="31"/>
    </row>
    <row r="131" spans="1:4" ht="11.25">
      <c r="A131" s="30"/>
      <c r="B131" s="31"/>
      <c r="C131" s="31"/>
      <c r="D131" s="31"/>
    </row>
    <row r="132" spans="1:4" ht="11.25">
      <c r="A132" s="30"/>
      <c r="B132" s="31"/>
      <c r="C132" s="31"/>
      <c r="D132" s="31"/>
    </row>
    <row r="133" spans="1:4" ht="11.25">
      <c r="A133" s="30"/>
      <c r="B133" s="31"/>
      <c r="C133" s="31"/>
      <c r="D133" s="31"/>
    </row>
    <row r="134" spans="1:4" ht="11.25">
      <c r="A134" s="30"/>
      <c r="B134" s="31"/>
      <c r="C134" s="31"/>
      <c r="D134" s="31"/>
    </row>
    <row r="135" spans="1:4" ht="11.25">
      <c r="A135" s="30"/>
      <c r="B135" s="31"/>
      <c r="C135" s="31"/>
      <c r="D135" s="31"/>
    </row>
    <row r="136" spans="1:4" ht="11.25">
      <c r="A136" s="30"/>
      <c r="B136" s="31"/>
      <c r="C136" s="31"/>
      <c r="D136" s="31"/>
    </row>
    <row r="137" spans="1:4" ht="11.25">
      <c r="A137" s="30"/>
      <c r="B137" s="31"/>
      <c r="C137" s="31"/>
      <c r="D137" s="31"/>
    </row>
    <row r="138" spans="1:4" ht="11.25">
      <c r="A138" s="30"/>
      <c r="B138" s="31"/>
      <c r="C138" s="31"/>
      <c r="D138" s="31"/>
    </row>
    <row r="139" spans="1:4" ht="11.25">
      <c r="A139" s="30"/>
      <c r="B139" s="31"/>
      <c r="C139" s="31"/>
      <c r="D139" s="31"/>
    </row>
    <row r="140" spans="1:4" ht="11.25">
      <c r="A140" s="30"/>
      <c r="B140" s="31"/>
      <c r="C140" s="31"/>
      <c r="D140" s="31"/>
    </row>
    <row r="141" spans="1:4" ht="11.25">
      <c r="A141" s="30"/>
      <c r="B141" s="31"/>
      <c r="C141" s="31"/>
      <c r="D141" s="31"/>
    </row>
    <row r="142" spans="1:4" ht="11.25">
      <c r="A142" s="30"/>
      <c r="B142" s="31"/>
      <c r="C142" s="31"/>
      <c r="D142" s="31"/>
    </row>
    <row r="143" spans="1:4" ht="11.25">
      <c r="A143" s="30"/>
      <c r="B143" s="31"/>
      <c r="C143" s="31"/>
      <c r="D143" s="31"/>
    </row>
    <row r="144" spans="1:4" ht="11.25">
      <c r="A144" s="30"/>
      <c r="B144" s="31"/>
      <c r="C144" s="31"/>
      <c r="D144" s="31"/>
    </row>
    <row r="145" spans="1:4" ht="11.25">
      <c r="A145" s="30"/>
      <c r="B145" s="31"/>
      <c r="C145" s="31"/>
      <c r="D145" s="31"/>
    </row>
    <row r="146" spans="1:4" ht="11.25">
      <c r="A146" s="30"/>
      <c r="B146" s="31"/>
      <c r="C146" s="31"/>
      <c r="D146" s="31"/>
    </row>
    <row r="147" spans="1:4" ht="11.25">
      <c r="A147" s="30"/>
      <c r="B147" s="31"/>
      <c r="C147" s="31"/>
      <c r="D147" s="31"/>
    </row>
    <row r="148" spans="1:4" ht="11.25">
      <c r="A148" s="30"/>
      <c r="B148" s="31"/>
      <c r="C148" s="31"/>
      <c r="D148" s="31"/>
    </row>
    <row r="149" spans="1:4" ht="11.25">
      <c r="A149" s="30"/>
      <c r="B149" s="31"/>
      <c r="C149" s="31"/>
      <c r="D149" s="31"/>
    </row>
    <row r="150" spans="1:4" ht="11.25">
      <c r="A150" s="30"/>
      <c r="B150" s="31"/>
      <c r="C150" s="31"/>
      <c r="D150" s="31"/>
    </row>
    <row r="151" spans="1:4" ht="11.25">
      <c r="A151" s="30"/>
      <c r="B151" s="31"/>
      <c r="C151" s="31"/>
      <c r="D151" s="31"/>
    </row>
    <row r="152" spans="1:4" ht="11.25">
      <c r="A152" s="30"/>
      <c r="B152" s="31"/>
      <c r="C152" s="31"/>
      <c r="D152" s="31"/>
    </row>
    <row r="153" spans="1:4" ht="11.25">
      <c r="A153" s="30"/>
      <c r="B153" s="31"/>
      <c r="C153" s="31"/>
      <c r="D153" s="31"/>
    </row>
    <row r="154" spans="1:4" ht="11.25">
      <c r="A154" s="30"/>
      <c r="B154" s="31"/>
      <c r="C154" s="31"/>
      <c r="D154" s="31"/>
    </row>
    <row r="155" spans="1:4" ht="11.25">
      <c r="A155" s="30"/>
      <c r="B155" s="31"/>
      <c r="C155" s="31"/>
      <c r="D155" s="31"/>
    </row>
    <row r="156" spans="1:4" ht="11.25">
      <c r="A156" s="30"/>
      <c r="B156" s="31"/>
      <c r="C156" s="31"/>
      <c r="D156" s="31"/>
    </row>
    <row r="157" spans="1:4" ht="11.25">
      <c r="A157" s="30"/>
      <c r="B157" s="31"/>
      <c r="C157" s="31"/>
      <c r="D157" s="31"/>
    </row>
    <row r="158" spans="1:4" ht="11.25">
      <c r="A158" s="30"/>
      <c r="B158" s="31"/>
      <c r="C158" s="31"/>
      <c r="D158" s="31"/>
    </row>
    <row r="159" spans="1:4" ht="11.25">
      <c r="A159" s="30"/>
      <c r="B159" s="31"/>
      <c r="C159" s="31"/>
      <c r="D159" s="31"/>
    </row>
    <row r="160" spans="1:4" ht="11.25">
      <c r="A160" s="30"/>
      <c r="B160" s="31"/>
      <c r="C160" s="31"/>
      <c r="D160" s="31"/>
    </row>
    <row r="161" spans="1:4" ht="11.25">
      <c r="A161" s="30"/>
      <c r="B161" s="31"/>
      <c r="C161" s="31"/>
      <c r="D161" s="31"/>
    </row>
    <row r="162" spans="1:4" ht="11.25">
      <c r="A162" s="30"/>
      <c r="B162" s="31"/>
      <c r="C162" s="31"/>
      <c r="D162" s="31"/>
    </row>
    <row r="163" spans="1:4" ht="11.25">
      <c r="A163" s="30"/>
      <c r="B163" s="31"/>
      <c r="C163" s="31"/>
      <c r="D163" s="31"/>
    </row>
    <row r="164" spans="1:4" ht="11.25">
      <c r="A164" s="30"/>
      <c r="B164" s="31"/>
      <c r="C164" s="31"/>
      <c r="D164" s="31"/>
    </row>
    <row r="165" spans="1:4" ht="11.25">
      <c r="A165" s="30"/>
      <c r="B165" s="31"/>
      <c r="C165" s="31"/>
      <c r="D165" s="31"/>
    </row>
    <row r="166" spans="1:4" ht="11.25">
      <c r="A166" s="30"/>
      <c r="B166" s="31"/>
      <c r="C166" s="31"/>
      <c r="D166" s="31"/>
    </row>
    <row r="167" spans="1:4" ht="11.25">
      <c r="A167" s="30"/>
      <c r="B167" s="31"/>
      <c r="C167" s="31"/>
      <c r="D167" s="31"/>
    </row>
    <row r="168" spans="1:4" ht="11.25">
      <c r="A168" s="30"/>
      <c r="B168" s="31"/>
      <c r="C168" s="31"/>
      <c r="D168" s="31"/>
    </row>
    <row r="169" spans="1:4" ht="11.25">
      <c r="A169" s="30"/>
      <c r="B169" s="31"/>
      <c r="C169" s="31"/>
      <c r="D169" s="31"/>
    </row>
    <row r="170" spans="1:4" ht="11.25">
      <c r="A170" s="30"/>
      <c r="B170" s="31"/>
      <c r="C170" s="31"/>
      <c r="D170" s="31"/>
    </row>
    <row r="171" spans="1:4" ht="11.25">
      <c r="A171" s="30"/>
      <c r="B171" s="31"/>
      <c r="C171" s="31"/>
      <c r="D171" s="31"/>
    </row>
    <row r="172" spans="1:4" ht="11.25">
      <c r="A172" s="30"/>
      <c r="B172" s="31"/>
      <c r="C172" s="31"/>
      <c r="D172" s="31"/>
    </row>
    <row r="173" spans="1:4" ht="11.25">
      <c r="A173" s="30"/>
      <c r="B173" s="31"/>
      <c r="C173" s="31"/>
      <c r="D173" s="31"/>
    </row>
    <row r="174" spans="1:4" ht="11.25">
      <c r="A174" s="30"/>
      <c r="B174" s="31"/>
      <c r="C174" s="31"/>
      <c r="D174" s="31"/>
    </row>
    <row r="175" spans="1:4" ht="11.25">
      <c r="A175" s="30"/>
      <c r="B175" s="31"/>
      <c r="C175" s="31"/>
      <c r="D175" s="31"/>
    </row>
    <row r="176" spans="1:4" ht="11.25">
      <c r="A176" s="30"/>
      <c r="B176" s="31"/>
      <c r="C176" s="31"/>
      <c r="D176" s="31"/>
    </row>
    <row r="177" spans="1:4" ht="11.25">
      <c r="A177" s="30"/>
      <c r="B177" s="31"/>
      <c r="C177" s="31"/>
      <c r="D177" s="31"/>
    </row>
    <row r="178" spans="1:4" ht="11.25">
      <c r="A178" s="30"/>
      <c r="B178" s="31"/>
      <c r="C178" s="31"/>
      <c r="D178" s="31"/>
    </row>
    <row r="179" spans="1:4" ht="11.25">
      <c r="A179" s="30"/>
      <c r="B179" s="31"/>
      <c r="C179" s="31"/>
      <c r="D179" s="31"/>
    </row>
    <row r="180" spans="1:4" ht="11.25">
      <c r="A180" s="30"/>
      <c r="B180" s="31"/>
      <c r="C180" s="31"/>
      <c r="D180" s="31"/>
    </row>
    <row r="181" spans="1:4" ht="11.25">
      <c r="A181" s="30"/>
      <c r="B181" s="31"/>
      <c r="C181" s="31"/>
      <c r="D181" s="31"/>
    </row>
    <row r="182" spans="1:4" ht="11.25">
      <c r="A182" s="30"/>
      <c r="B182" s="31"/>
      <c r="C182" s="31"/>
      <c r="D182" s="31"/>
    </row>
    <row r="183" spans="1:4" ht="11.25">
      <c r="A183" s="30"/>
      <c r="B183" s="31"/>
      <c r="C183" s="31"/>
      <c r="D183" s="31"/>
    </row>
    <row r="184" spans="1:4" ht="11.25">
      <c r="A184" s="30"/>
      <c r="B184" s="31"/>
      <c r="C184" s="31"/>
      <c r="D184" s="31"/>
    </row>
    <row r="185" spans="1:4" ht="11.25">
      <c r="A185" s="30"/>
      <c r="B185" s="31"/>
      <c r="C185" s="31"/>
      <c r="D185" s="31"/>
    </row>
    <row r="186" spans="1:4" ht="11.25">
      <c r="A186" s="30"/>
      <c r="B186" s="31"/>
      <c r="C186" s="31"/>
      <c r="D186" s="31"/>
    </row>
    <row r="187" spans="1:4" ht="11.25">
      <c r="A187" s="30"/>
      <c r="B187" s="31"/>
      <c r="C187" s="31"/>
      <c r="D187" s="31"/>
    </row>
    <row r="188" spans="1:4" ht="11.25">
      <c r="A188" s="30"/>
      <c r="B188" s="31"/>
      <c r="C188" s="31"/>
      <c r="D188" s="31"/>
    </row>
    <row r="189" spans="1:4" ht="11.25">
      <c r="A189" s="30"/>
      <c r="B189" s="31"/>
      <c r="C189" s="31"/>
      <c r="D189" s="31"/>
    </row>
    <row r="190" spans="1:4" ht="11.25">
      <c r="A190" s="30"/>
      <c r="B190" s="31"/>
      <c r="C190" s="31"/>
      <c r="D190" s="31"/>
    </row>
    <row r="191" spans="1:4" ht="11.25">
      <c r="A191" s="30"/>
      <c r="B191" s="31"/>
      <c r="C191" s="31"/>
      <c r="D191" s="31"/>
    </row>
    <row r="192" spans="1:4" ht="11.25">
      <c r="A192" s="30"/>
      <c r="B192" s="31"/>
      <c r="C192" s="31"/>
      <c r="D192" s="31"/>
    </row>
    <row r="193" spans="1:4" ht="11.25">
      <c r="A193" s="30"/>
      <c r="B193" s="31"/>
      <c r="C193" s="31"/>
      <c r="D193" s="31"/>
    </row>
    <row r="194" spans="1:4" ht="11.25">
      <c r="A194" s="30"/>
      <c r="B194" s="31"/>
      <c r="C194" s="31"/>
      <c r="D194" s="31"/>
    </row>
    <row r="195" spans="1:4" ht="11.25">
      <c r="A195" s="30"/>
      <c r="B195" s="31"/>
      <c r="C195" s="31"/>
      <c r="D195" s="31"/>
    </row>
    <row r="196" spans="1:4" ht="11.25">
      <c r="A196" s="30"/>
      <c r="B196" s="31"/>
      <c r="C196" s="31"/>
      <c r="D196" s="31"/>
    </row>
    <row r="197" spans="1:4" ht="11.25">
      <c r="A197" s="30"/>
      <c r="B197" s="31"/>
      <c r="C197" s="31"/>
      <c r="D197" s="31"/>
    </row>
    <row r="198" spans="1:4" ht="11.25">
      <c r="A198" s="30"/>
      <c r="B198" s="31"/>
      <c r="C198" s="31"/>
      <c r="D198" s="31"/>
    </row>
    <row r="199" spans="1:4" ht="11.25">
      <c r="A199" s="30"/>
      <c r="B199" s="31"/>
      <c r="C199" s="31"/>
      <c r="D199" s="31"/>
    </row>
    <row r="200" spans="1:4" ht="11.25">
      <c r="A200" s="30"/>
      <c r="B200" s="31"/>
      <c r="C200" s="31"/>
      <c r="D200" s="31"/>
    </row>
    <row r="201" spans="1:4" ht="11.25">
      <c r="A201" s="30"/>
      <c r="B201" s="31"/>
      <c r="C201" s="31"/>
      <c r="D201" s="31"/>
    </row>
    <row r="202" spans="1:4" ht="11.25">
      <c r="A202" s="30"/>
      <c r="B202" s="31"/>
      <c r="C202" s="31"/>
      <c r="D202" s="31"/>
    </row>
    <row r="203" spans="1:4" ht="11.25">
      <c r="A203" s="30"/>
      <c r="B203" s="31"/>
      <c r="C203" s="31"/>
      <c r="D203" s="31"/>
    </row>
    <row r="204" spans="1:4" ht="11.25">
      <c r="A204" s="30"/>
      <c r="B204" s="31"/>
      <c r="C204" s="31"/>
      <c r="D204" s="31"/>
    </row>
    <row r="205" spans="1:4" ht="11.25">
      <c r="A205" s="30"/>
      <c r="B205" s="31"/>
      <c r="C205" s="31"/>
      <c r="D205" s="31"/>
    </row>
    <row r="206" spans="1:4" ht="11.25">
      <c r="A206" s="30"/>
      <c r="B206" s="31"/>
      <c r="C206" s="31"/>
      <c r="D206" s="31"/>
    </row>
    <row r="207" spans="1:4" ht="11.25">
      <c r="A207" s="30"/>
      <c r="B207" s="31"/>
      <c r="C207" s="31"/>
      <c r="D207" s="31"/>
    </row>
    <row r="208" spans="1:4" ht="11.25">
      <c r="A208" s="30"/>
      <c r="B208" s="31"/>
      <c r="C208" s="31"/>
      <c r="D208" s="31"/>
    </row>
    <row r="209" spans="1:4" ht="11.25">
      <c r="A209" s="30"/>
      <c r="B209" s="31"/>
      <c r="C209" s="31"/>
      <c r="D209" s="31"/>
    </row>
    <row r="210" spans="1:4" ht="11.25">
      <c r="A210" s="30"/>
      <c r="B210" s="31"/>
      <c r="C210" s="31"/>
      <c r="D210" s="31"/>
    </row>
    <row r="211" spans="1:4" ht="11.25">
      <c r="A211" s="30"/>
      <c r="B211" s="31"/>
      <c r="C211" s="31"/>
      <c r="D211" s="31"/>
    </row>
    <row r="212" spans="1:4" ht="11.25">
      <c r="A212" s="30"/>
      <c r="B212" s="31"/>
      <c r="C212" s="31"/>
      <c r="D212" s="31"/>
    </row>
    <row r="213" spans="1:4" ht="11.25">
      <c r="A213" s="30"/>
      <c r="B213" s="31"/>
      <c r="C213" s="31"/>
      <c r="D213" s="31"/>
    </row>
    <row r="214" spans="1:4" ht="11.25">
      <c r="A214" s="30"/>
      <c r="B214" s="31"/>
      <c r="C214" s="31"/>
      <c r="D214" s="31"/>
    </row>
    <row r="215" spans="1:4" ht="11.25">
      <c r="A215" s="30"/>
      <c r="B215" s="31"/>
      <c r="C215" s="31"/>
      <c r="D215" s="31"/>
    </row>
    <row r="216" spans="1:4" ht="11.25">
      <c r="A216" s="30"/>
      <c r="B216" s="31"/>
      <c r="C216" s="31"/>
      <c r="D216" s="31"/>
    </row>
    <row r="217" spans="1:4" ht="11.25">
      <c r="A217" s="30"/>
      <c r="B217" s="31"/>
      <c r="C217" s="31"/>
      <c r="D217" s="31"/>
    </row>
    <row r="218" spans="1:4" ht="11.25">
      <c r="A218" s="30"/>
      <c r="B218" s="31"/>
      <c r="C218" s="31"/>
      <c r="D218" s="31"/>
    </row>
    <row r="219" spans="1:4" ht="11.25">
      <c r="A219" s="30"/>
      <c r="B219" s="31"/>
      <c r="C219" s="31"/>
      <c r="D219" s="31"/>
    </row>
    <row r="220" spans="1:4" ht="11.25">
      <c r="A220" s="30"/>
      <c r="B220" s="31"/>
      <c r="C220" s="31"/>
      <c r="D220" s="31"/>
    </row>
    <row r="221" spans="1:4" ht="11.25">
      <c r="A221" s="30"/>
      <c r="B221" s="31"/>
      <c r="C221" s="31"/>
      <c r="D221" s="31"/>
    </row>
    <row r="222" spans="1:4" ht="11.25">
      <c r="A222" s="30"/>
      <c r="B222" s="31"/>
      <c r="C222" s="31"/>
      <c r="D222" s="31"/>
    </row>
    <row r="223" spans="1:4" ht="11.25">
      <c r="A223" s="30"/>
      <c r="B223" s="31"/>
      <c r="C223" s="31"/>
      <c r="D223" s="31"/>
    </row>
    <row r="224" spans="1:4" ht="11.25">
      <c r="A224" s="30"/>
      <c r="B224" s="31"/>
      <c r="C224" s="31"/>
      <c r="D224" s="31"/>
    </row>
    <row r="225" spans="1:4" ht="11.25">
      <c r="A225" s="30"/>
      <c r="B225" s="31"/>
      <c r="C225" s="31"/>
      <c r="D225" s="31"/>
    </row>
    <row r="226" spans="1:4" ht="11.25">
      <c r="A226" s="30"/>
      <c r="B226" s="31"/>
      <c r="C226" s="31"/>
      <c r="D226" s="31"/>
    </row>
    <row r="227" spans="1:4" ht="11.25">
      <c r="A227" s="30"/>
      <c r="B227" s="31"/>
      <c r="C227" s="31"/>
      <c r="D227" s="31"/>
    </row>
    <row r="228" spans="1:4" ht="11.25">
      <c r="A228" s="30"/>
      <c r="B228" s="31"/>
      <c r="C228" s="31"/>
      <c r="D228" s="31"/>
    </row>
    <row r="229" spans="1:4" ht="11.25">
      <c r="A229" s="30"/>
      <c r="B229" s="31"/>
      <c r="C229" s="31"/>
      <c r="D229" s="3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Y190"/>
  <sheetViews>
    <sheetView workbookViewId="0" topLeftCell="A1">
      <selection activeCell="M16" sqref="M16"/>
    </sheetView>
  </sheetViews>
  <sheetFormatPr defaultColWidth="9.140625" defaultRowHeight="12.75"/>
  <cols>
    <col min="1" max="1" width="19.8515625" style="1" customWidth="1"/>
    <col min="2" max="2" width="9.421875" style="3" customWidth="1"/>
    <col min="3" max="3" width="9.28125" style="3" customWidth="1"/>
    <col min="4" max="4" width="7.57421875" style="3" customWidth="1"/>
    <col min="5" max="5" width="9.421875" style="3" customWidth="1"/>
    <col min="6" max="6" width="11.8515625" style="3" customWidth="1"/>
    <col min="7" max="7" width="8.421875" style="3" customWidth="1"/>
    <col min="8" max="8" width="8.57421875" style="3" customWidth="1"/>
    <col min="9" max="9" width="8.8515625" style="3" customWidth="1"/>
    <col min="10" max="10" width="7.7109375" style="1" customWidth="1"/>
    <col min="11" max="16384" width="9.00390625" style="1" customWidth="1"/>
  </cols>
  <sheetData>
    <row r="1" spans="1:2" ht="12" customHeight="1">
      <c r="A1" s="4" t="s">
        <v>352</v>
      </c>
      <c r="B1" s="4" t="s">
        <v>401</v>
      </c>
    </row>
    <row r="2" ht="6" customHeight="1" thickBot="1">
      <c r="B2" s="23"/>
    </row>
    <row r="3" spans="1:10" ht="34.5" customHeight="1">
      <c r="A3" s="8"/>
      <c r="B3" s="40" t="s">
        <v>294</v>
      </c>
      <c r="C3" s="40" t="s">
        <v>295</v>
      </c>
      <c r="D3" s="40" t="s">
        <v>296</v>
      </c>
      <c r="E3" s="40" t="s">
        <v>297</v>
      </c>
      <c r="F3" s="40" t="s">
        <v>298</v>
      </c>
      <c r="G3" s="40" t="s">
        <v>299</v>
      </c>
      <c r="H3" s="40" t="s">
        <v>300</v>
      </c>
      <c r="I3" s="40" t="s">
        <v>301</v>
      </c>
      <c r="J3" s="40" t="s">
        <v>293</v>
      </c>
    </row>
    <row r="4" spans="1:10" ht="5.25" customHeight="1">
      <c r="A4" s="10"/>
      <c r="B4" s="11"/>
      <c r="C4" s="11"/>
      <c r="D4" s="11"/>
      <c r="E4" s="11"/>
      <c r="F4" s="11"/>
      <c r="G4" s="11"/>
      <c r="H4" s="11"/>
      <c r="I4" s="11"/>
      <c r="J4" s="24"/>
    </row>
    <row r="5" spans="1:10" ht="12.75" customHeight="1">
      <c r="A5" s="25" t="s">
        <v>302</v>
      </c>
      <c r="B5" s="62">
        <v>35</v>
      </c>
      <c r="C5" s="62">
        <v>174</v>
      </c>
      <c r="D5" s="62">
        <v>390</v>
      </c>
      <c r="E5" s="62">
        <v>745</v>
      </c>
      <c r="F5" s="62">
        <v>142</v>
      </c>
      <c r="G5" s="62">
        <v>1974</v>
      </c>
      <c r="H5" s="62">
        <v>123</v>
      </c>
      <c r="I5" s="62">
        <v>1221</v>
      </c>
      <c r="J5" s="62">
        <v>4804</v>
      </c>
    </row>
    <row r="6" spans="1:10" ht="12.75" customHeight="1">
      <c r="A6" s="25" t="s">
        <v>303</v>
      </c>
      <c r="B6" s="62">
        <v>24</v>
      </c>
      <c r="C6" s="62">
        <v>32</v>
      </c>
      <c r="D6" s="62">
        <v>68</v>
      </c>
      <c r="E6" s="62">
        <v>98</v>
      </c>
      <c r="F6" s="65" t="s">
        <v>292</v>
      </c>
      <c r="G6" s="62">
        <v>183</v>
      </c>
      <c r="H6" s="62">
        <v>18</v>
      </c>
      <c r="I6" s="62">
        <v>142</v>
      </c>
      <c r="J6" s="62">
        <v>580.5001925946767</v>
      </c>
    </row>
    <row r="7" spans="1:10" ht="12.75" customHeight="1">
      <c r="A7" s="25" t="s">
        <v>304</v>
      </c>
      <c r="B7" s="62">
        <v>17</v>
      </c>
      <c r="C7" s="62">
        <v>22</v>
      </c>
      <c r="D7" s="62">
        <v>50</v>
      </c>
      <c r="E7" s="62">
        <v>79</v>
      </c>
      <c r="F7" s="65" t="s">
        <v>292</v>
      </c>
      <c r="G7" s="62">
        <v>123</v>
      </c>
      <c r="H7" s="65" t="s">
        <v>292</v>
      </c>
      <c r="I7" s="62">
        <v>107</v>
      </c>
      <c r="J7" s="62">
        <v>419.594919305582</v>
      </c>
    </row>
    <row r="8" spans="1:10" ht="15.75" customHeight="1">
      <c r="A8" s="25" t="s">
        <v>305</v>
      </c>
      <c r="B8" s="62">
        <v>21</v>
      </c>
      <c r="C8" s="62">
        <v>20</v>
      </c>
      <c r="D8" s="62">
        <v>51</v>
      </c>
      <c r="E8" s="62">
        <v>133</v>
      </c>
      <c r="F8" s="65" t="s">
        <v>292</v>
      </c>
      <c r="G8" s="62">
        <v>168</v>
      </c>
      <c r="H8" s="65" t="s">
        <v>292</v>
      </c>
      <c r="I8" s="62">
        <v>147</v>
      </c>
      <c r="J8" s="62">
        <v>560.444534786062</v>
      </c>
    </row>
    <row r="9" spans="1:10" ht="12.75" customHeight="1">
      <c r="A9" s="25" t="s">
        <v>306</v>
      </c>
      <c r="B9" s="62">
        <v>19</v>
      </c>
      <c r="C9" s="62">
        <v>34</v>
      </c>
      <c r="D9" s="62">
        <v>54</v>
      </c>
      <c r="E9" s="62">
        <v>86</v>
      </c>
      <c r="F9" s="62">
        <v>17</v>
      </c>
      <c r="G9" s="62">
        <v>95</v>
      </c>
      <c r="H9" s="65" t="s">
        <v>292</v>
      </c>
      <c r="I9" s="62">
        <v>82</v>
      </c>
      <c r="J9" s="62">
        <v>396.81192857266865</v>
      </c>
    </row>
    <row r="10" spans="1:10" ht="12.75" customHeight="1">
      <c r="A10" s="25" t="s">
        <v>307</v>
      </c>
      <c r="B10" s="62">
        <v>12</v>
      </c>
      <c r="C10" s="62">
        <v>18</v>
      </c>
      <c r="D10" s="62">
        <v>23</v>
      </c>
      <c r="E10" s="62">
        <v>68</v>
      </c>
      <c r="F10" s="65" t="s">
        <v>292</v>
      </c>
      <c r="G10" s="62">
        <v>62</v>
      </c>
      <c r="H10" s="65" t="s">
        <v>292</v>
      </c>
      <c r="I10" s="62">
        <v>61</v>
      </c>
      <c r="J10" s="62">
        <v>259.9359595227718</v>
      </c>
    </row>
    <row r="11" spans="1:10" ht="15.75" customHeight="1">
      <c r="A11" s="25" t="s">
        <v>308</v>
      </c>
      <c r="B11" s="62">
        <v>19</v>
      </c>
      <c r="C11" s="62">
        <v>15</v>
      </c>
      <c r="D11" s="62">
        <v>30</v>
      </c>
      <c r="E11" s="62">
        <v>58</v>
      </c>
      <c r="F11" s="26">
        <v>16</v>
      </c>
      <c r="G11" s="62">
        <v>97</v>
      </c>
      <c r="H11" s="65" t="s">
        <v>292</v>
      </c>
      <c r="I11" s="62">
        <v>73</v>
      </c>
      <c r="J11" s="62">
        <v>319.81150989924276</v>
      </c>
    </row>
    <row r="12" spans="1:10" ht="12.75" customHeight="1">
      <c r="A12" s="25" t="s">
        <v>309</v>
      </c>
      <c r="B12" s="65" t="s">
        <v>292</v>
      </c>
      <c r="C12" s="65" t="s">
        <v>292</v>
      </c>
      <c r="D12" s="62">
        <v>19</v>
      </c>
      <c r="E12" s="62">
        <v>16</v>
      </c>
      <c r="F12" s="65" t="s">
        <v>292</v>
      </c>
      <c r="G12" s="62">
        <v>17</v>
      </c>
      <c r="H12" s="65" t="s">
        <v>292</v>
      </c>
      <c r="I12" s="62">
        <v>25</v>
      </c>
      <c r="J12" s="62">
        <v>98.02416888665404</v>
      </c>
    </row>
    <row r="13" spans="1:10" ht="12.75" customHeight="1">
      <c r="A13" s="25" t="s">
        <v>310</v>
      </c>
      <c r="B13" s="65" t="s">
        <v>292</v>
      </c>
      <c r="C13" s="65" t="s">
        <v>292</v>
      </c>
      <c r="D13" s="62">
        <v>25</v>
      </c>
      <c r="E13" s="62">
        <v>40</v>
      </c>
      <c r="F13" s="65" t="s">
        <v>292</v>
      </c>
      <c r="G13" s="62">
        <v>60</v>
      </c>
      <c r="H13" s="65" t="s">
        <v>292</v>
      </c>
      <c r="I13" s="62">
        <v>45</v>
      </c>
      <c r="J13" s="62">
        <v>197.71242220399577</v>
      </c>
    </row>
    <row r="14" spans="1:10" ht="15.75" customHeight="1">
      <c r="A14" s="25" t="s">
        <v>311</v>
      </c>
      <c r="B14" s="62">
        <v>77</v>
      </c>
      <c r="C14" s="62">
        <v>106</v>
      </c>
      <c r="D14" s="62">
        <v>218</v>
      </c>
      <c r="E14" s="62">
        <v>454</v>
      </c>
      <c r="F14" s="26">
        <v>59</v>
      </c>
      <c r="G14" s="62">
        <v>673</v>
      </c>
      <c r="H14" s="26">
        <v>49</v>
      </c>
      <c r="I14" s="62">
        <v>537</v>
      </c>
      <c r="J14" s="62">
        <v>2172.7307915522133</v>
      </c>
    </row>
    <row r="15" spans="1:10" ht="12.75" customHeight="1">
      <c r="A15" s="25" t="s">
        <v>312</v>
      </c>
      <c r="B15" s="62">
        <v>19</v>
      </c>
      <c r="C15" s="62">
        <v>31</v>
      </c>
      <c r="D15" s="62">
        <v>49</v>
      </c>
      <c r="E15" s="62">
        <v>102</v>
      </c>
      <c r="F15" s="65" t="s">
        <v>292</v>
      </c>
      <c r="G15" s="62">
        <v>125</v>
      </c>
      <c r="H15" s="62">
        <v>15</v>
      </c>
      <c r="I15" s="62">
        <v>102</v>
      </c>
      <c r="J15" s="62">
        <v>452.6143659848204</v>
      </c>
    </row>
    <row r="16" spans="1:10" ht="12.75" customHeight="1">
      <c r="A16" s="25" t="s">
        <v>350</v>
      </c>
      <c r="B16" s="62">
        <v>91</v>
      </c>
      <c r="C16" s="62">
        <v>142</v>
      </c>
      <c r="D16" s="62">
        <v>231</v>
      </c>
      <c r="E16" s="62">
        <v>488</v>
      </c>
      <c r="F16" s="62">
        <v>71</v>
      </c>
      <c r="G16" s="62">
        <v>813</v>
      </c>
      <c r="H16" s="62">
        <v>71</v>
      </c>
      <c r="I16" s="62">
        <v>599</v>
      </c>
      <c r="J16" s="62">
        <v>2506.745504472283</v>
      </c>
    </row>
    <row r="17" spans="1:10" ht="15.75" customHeight="1">
      <c r="A17" s="25" t="s">
        <v>313</v>
      </c>
      <c r="B17" s="62" t="s">
        <v>292</v>
      </c>
      <c r="C17" s="62">
        <v>14</v>
      </c>
      <c r="D17" s="62">
        <v>56</v>
      </c>
      <c r="E17" s="62">
        <v>61</v>
      </c>
      <c r="F17" s="65" t="s">
        <v>292</v>
      </c>
      <c r="G17" s="62">
        <v>85</v>
      </c>
      <c r="H17" s="65" t="s">
        <v>292</v>
      </c>
      <c r="I17" s="62">
        <v>79</v>
      </c>
      <c r="J17" s="62">
        <v>316.2796197805576</v>
      </c>
    </row>
    <row r="18" spans="1:10" ht="12.75" customHeight="1">
      <c r="A18" s="25" t="s">
        <v>314</v>
      </c>
      <c r="B18" s="65" t="s">
        <v>292</v>
      </c>
      <c r="C18" s="62">
        <v>21</v>
      </c>
      <c r="D18" s="62">
        <v>36</v>
      </c>
      <c r="E18" s="62">
        <v>94</v>
      </c>
      <c r="F18" s="65" t="s">
        <v>292</v>
      </c>
      <c r="G18" s="62">
        <v>77</v>
      </c>
      <c r="H18" s="65" t="s">
        <v>292</v>
      </c>
      <c r="I18" s="62">
        <v>81</v>
      </c>
      <c r="J18" s="62">
        <v>324.5209515427973</v>
      </c>
    </row>
    <row r="19" spans="1:10" ht="12.75" customHeight="1">
      <c r="A19" s="25" t="s">
        <v>315</v>
      </c>
      <c r="B19" s="65" t="s">
        <v>292</v>
      </c>
      <c r="C19" s="62">
        <v>21</v>
      </c>
      <c r="D19" s="62">
        <v>23</v>
      </c>
      <c r="E19" s="62">
        <v>72</v>
      </c>
      <c r="F19" s="65" t="s">
        <v>292</v>
      </c>
      <c r="G19" s="62">
        <v>114</v>
      </c>
      <c r="H19" s="65" t="s">
        <v>292</v>
      </c>
      <c r="I19" s="62">
        <v>67</v>
      </c>
      <c r="J19" s="62">
        <v>328.59855986235</v>
      </c>
    </row>
    <row r="20" spans="1:10" ht="15.75" customHeight="1">
      <c r="A20" s="25" t="s">
        <v>316</v>
      </c>
      <c r="B20" s="62" t="s">
        <v>292</v>
      </c>
      <c r="C20" s="62">
        <v>31</v>
      </c>
      <c r="D20" s="62">
        <v>39</v>
      </c>
      <c r="E20" s="62">
        <v>82</v>
      </c>
      <c r="F20" s="26">
        <v>7</v>
      </c>
      <c r="G20" s="62">
        <v>102</v>
      </c>
      <c r="H20" s="65" t="s">
        <v>292</v>
      </c>
      <c r="I20" s="62">
        <v>103</v>
      </c>
      <c r="J20" s="62">
        <v>385.7412970836808</v>
      </c>
    </row>
    <row r="21" spans="1:10" ht="12.75" customHeight="1">
      <c r="A21" s="25" t="s">
        <v>317</v>
      </c>
      <c r="B21" s="62">
        <v>17</v>
      </c>
      <c r="C21" s="62">
        <v>13</v>
      </c>
      <c r="D21" s="62">
        <v>38</v>
      </c>
      <c r="E21" s="62">
        <v>63</v>
      </c>
      <c r="F21" s="65" t="s">
        <v>292</v>
      </c>
      <c r="G21" s="62">
        <v>82</v>
      </c>
      <c r="H21" s="65" t="s">
        <v>292</v>
      </c>
      <c r="I21" s="62">
        <v>77</v>
      </c>
      <c r="J21" s="62">
        <v>310.5097994721239</v>
      </c>
    </row>
    <row r="22" spans="1:10" ht="12.75" customHeight="1">
      <c r="A22" s="25" t="s">
        <v>318</v>
      </c>
      <c r="B22" s="65" t="s">
        <v>292</v>
      </c>
      <c r="C22" s="65" t="s">
        <v>292</v>
      </c>
      <c r="D22" s="65" t="s">
        <v>292</v>
      </c>
      <c r="E22" s="62">
        <v>44</v>
      </c>
      <c r="F22" s="65" t="s">
        <v>292</v>
      </c>
      <c r="G22" s="62">
        <v>112</v>
      </c>
      <c r="H22" s="65" t="s">
        <v>292</v>
      </c>
      <c r="I22" s="62">
        <v>63</v>
      </c>
      <c r="J22" s="62">
        <v>294.4404444134868</v>
      </c>
    </row>
    <row r="23" spans="1:10" ht="15.75" customHeight="1">
      <c r="A23" s="25" t="s">
        <v>319</v>
      </c>
      <c r="B23" s="65" t="s">
        <v>292</v>
      </c>
      <c r="C23" s="62">
        <v>9</v>
      </c>
      <c r="D23" s="62">
        <v>23</v>
      </c>
      <c r="E23" s="62">
        <v>34</v>
      </c>
      <c r="F23" s="26">
        <v>3</v>
      </c>
      <c r="G23" s="62">
        <v>61</v>
      </c>
      <c r="H23" s="65" t="s">
        <v>292</v>
      </c>
      <c r="I23" s="62">
        <v>51</v>
      </c>
      <c r="J23" s="62">
        <v>192.99113587283375</v>
      </c>
    </row>
    <row r="24" spans="1:10" ht="12.75" customHeight="1">
      <c r="A24" s="25" t="s">
        <v>320</v>
      </c>
      <c r="B24" s="62">
        <v>7</v>
      </c>
      <c r="C24" s="62">
        <v>14</v>
      </c>
      <c r="D24" s="62">
        <v>14</v>
      </c>
      <c r="E24" s="62">
        <v>48</v>
      </c>
      <c r="F24" s="65" t="s">
        <v>292</v>
      </c>
      <c r="G24" s="62">
        <v>104</v>
      </c>
      <c r="H24" s="65" t="s">
        <v>292</v>
      </c>
      <c r="I24" s="62">
        <v>73</v>
      </c>
      <c r="J24" s="62">
        <v>264.97605784104854</v>
      </c>
    </row>
    <row r="25" spans="1:10" ht="12.75" customHeight="1">
      <c r="A25" s="25" t="s">
        <v>321</v>
      </c>
      <c r="B25" s="65" t="s">
        <v>292</v>
      </c>
      <c r="C25" s="65" t="s">
        <v>292</v>
      </c>
      <c r="D25" s="62">
        <v>36</v>
      </c>
      <c r="E25" s="62">
        <v>60</v>
      </c>
      <c r="F25" s="62">
        <v>10</v>
      </c>
      <c r="G25" s="62">
        <v>77</v>
      </c>
      <c r="H25" s="65" t="s">
        <v>292</v>
      </c>
      <c r="I25" s="62">
        <v>82</v>
      </c>
      <c r="J25" s="62">
        <v>300.4245150091904</v>
      </c>
    </row>
    <row r="26" spans="1:207" ht="18" customHeight="1">
      <c r="A26" s="28" t="s">
        <v>293</v>
      </c>
      <c r="B26" s="69">
        <v>446</v>
      </c>
      <c r="C26" s="69">
        <v>778</v>
      </c>
      <c r="D26" s="69">
        <v>1493</v>
      </c>
      <c r="E26" s="69">
        <v>2924</v>
      </c>
      <c r="F26" s="69">
        <v>427</v>
      </c>
      <c r="G26" s="69">
        <v>5205</v>
      </c>
      <c r="H26" s="69">
        <v>399</v>
      </c>
      <c r="I26" s="69">
        <v>3815</v>
      </c>
      <c r="J26" s="69">
        <v>15487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</row>
    <row r="27" spans="1:4" ht="11.25">
      <c r="A27" s="30"/>
      <c r="B27" s="31"/>
      <c r="C27" s="31"/>
      <c r="D27" s="31"/>
    </row>
    <row r="28" spans="1:4" ht="11.25">
      <c r="A28" s="30"/>
      <c r="B28" s="31"/>
      <c r="C28" s="31"/>
      <c r="D28" s="31"/>
    </row>
    <row r="29" spans="2:9" ht="11.25">
      <c r="B29" s="1"/>
      <c r="C29" s="1"/>
      <c r="D29" s="1"/>
      <c r="E29" s="1"/>
      <c r="F29" s="1"/>
      <c r="G29" s="1"/>
      <c r="H29" s="1"/>
      <c r="I29" s="1"/>
    </row>
    <row r="30" spans="2:9" ht="11.25">
      <c r="B30" s="1"/>
      <c r="C30" s="1"/>
      <c r="D30" s="1"/>
      <c r="E30" s="1"/>
      <c r="F30" s="1"/>
      <c r="G30" s="1"/>
      <c r="H30" s="1"/>
      <c r="I30" s="1"/>
    </row>
    <row r="31" spans="2:9" ht="11.25">
      <c r="B31" s="1"/>
      <c r="C31" s="1"/>
      <c r="D31" s="1"/>
      <c r="E31" s="1"/>
      <c r="F31" s="1"/>
      <c r="G31" s="1"/>
      <c r="H31" s="1"/>
      <c r="I31" s="1"/>
    </row>
    <row r="32" spans="2:9" ht="11.25">
      <c r="B32" s="1"/>
      <c r="C32" s="1"/>
      <c r="D32" s="1"/>
      <c r="E32" s="1"/>
      <c r="F32" s="1"/>
      <c r="G32" s="1"/>
      <c r="H32" s="1"/>
      <c r="I32" s="1"/>
    </row>
    <row r="33" spans="2:9" ht="11.25">
      <c r="B33" s="1"/>
      <c r="C33" s="1"/>
      <c r="D33" s="1"/>
      <c r="E33" s="1"/>
      <c r="F33" s="1"/>
      <c r="G33" s="1"/>
      <c r="H33" s="1"/>
      <c r="I33" s="1"/>
    </row>
    <row r="34" spans="2:9" ht="11.25">
      <c r="B34" s="1"/>
      <c r="C34" s="1"/>
      <c r="D34" s="1"/>
      <c r="E34" s="1"/>
      <c r="F34" s="1"/>
      <c r="G34" s="1"/>
      <c r="H34" s="1"/>
      <c r="I34" s="1"/>
    </row>
    <row r="35" spans="2:9" ht="11.25">
      <c r="B35" s="1"/>
      <c r="C35" s="1"/>
      <c r="D35" s="1"/>
      <c r="E35" s="1"/>
      <c r="F35" s="1"/>
      <c r="G35" s="1"/>
      <c r="H35" s="1"/>
      <c r="I35" s="1"/>
    </row>
    <row r="36" spans="2:9" ht="11.25">
      <c r="B36" s="1"/>
      <c r="C36" s="1"/>
      <c r="D36" s="1"/>
      <c r="E36" s="1"/>
      <c r="F36" s="1"/>
      <c r="G36" s="1"/>
      <c r="H36" s="1"/>
      <c r="I36" s="1"/>
    </row>
    <row r="37" spans="2:9" ht="11.25">
      <c r="B37" s="1"/>
      <c r="C37" s="1"/>
      <c r="D37" s="1"/>
      <c r="E37" s="1"/>
      <c r="F37" s="1"/>
      <c r="G37" s="1"/>
      <c r="H37" s="1"/>
      <c r="I37" s="1"/>
    </row>
    <row r="38" spans="2:9" ht="11.25">
      <c r="B38" s="1"/>
      <c r="C38" s="1"/>
      <c r="D38" s="1"/>
      <c r="E38" s="1"/>
      <c r="F38" s="1"/>
      <c r="G38" s="1"/>
      <c r="H38" s="1"/>
      <c r="I38" s="1"/>
    </row>
    <row r="39" spans="2:9" ht="11.25">
      <c r="B39" s="1"/>
      <c r="C39" s="1"/>
      <c r="D39" s="1"/>
      <c r="E39" s="1"/>
      <c r="F39" s="1"/>
      <c r="G39" s="1"/>
      <c r="H39" s="1"/>
      <c r="I39" s="1"/>
    </row>
    <row r="40" spans="2:9" ht="11.25">
      <c r="B40" s="1"/>
      <c r="C40" s="1"/>
      <c r="D40" s="1"/>
      <c r="E40" s="1"/>
      <c r="F40" s="1"/>
      <c r="G40" s="1"/>
      <c r="H40" s="1"/>
      <c r="I40" s="1"/>
    </row>
    <row r="41" spans="2:9" ht="11.25">
      <c r="B41" s="1"/>
      <c r="C41" s="1"/>
      <c r="D41" s="1"/>
      <c r="E41" s="1"/>
      <c r="F41" s="1"/>
      <c r="G41" s="1"/>
      <c r="H41" s="1"/>
      <c r="I41" s="1"/>
    </row>
    <row r="42" spans="2:9" ht="11.25">
      <c r="B42" s="1"/>
      <c r="C42" s="1"/>
      <c r="D42" s="1"/>
      <c r="E42" s="1"/>
      <c r="F42" s="1"/>
      <c r="G42" s="1"/>
      <c r="H42" s="1"/>
      <c r="I42" s="1"/>
    </row>
    <row r="43" spans="2:9" ht="11.25">
      <c r="B43" s="1"/>
      <c r="C43" s="1"/>
      <c r="D43" s="1"/>
      <c r="E43" s="1"/>
      <c r="F43" s="1"/>
      <c r="G43" s="1"/>
      <c r="H43" s="1"/>
      <c r="I43" s="1"/>
    </row>
    <row r="44" spans="2:9" ht="11.25">
      <c r="B44" s="1"/>
      <c r="C44" s="1"/>
      <c r="D44" s="1"/>
      <c r="E44" s="1"/>
      <c r="F44" s="1"/>
      <c r="G44" s="1"/>
      <c r="H44" s="1"/>
      <c r="I44" s="1"/>
    </row>
    <row r="45" spans="2:9" ht="11.25">
      <c r="B45" s="1"/>
      <c r="C45" s="1"/>
      <c r="D45" s="1"/>
      <c r="E45" s="1"/>
      <c r="F45" s="1"/>
      <c r="G45" s="1"/>
      <c r="H45" s="1"/>
      <c r="I45" s="1"/>
    </row>
    <row r="46" spans="2:9" ht="11.25">
      <c r="B46" s="1"/>
      <c r="C46" s="1"/>
      <c r="D46" s="1"/>
      <c r="E46" s="1"/>
      <c r="F46" s="1"/>
      <c r="G46" s="1"/>
      <c r="H46" s="1"/>
      <c r="I46" s="1"/>
    </row>
    <row r="47" spans="2:9" ht="11.25">
      <c r="B47" s="1"/>
      <c r="C47" s="1"/>
      <c r="D47" s="1"/>
      <c r="E47" s="1"/>
      <c r="F47" s="1"/>
      <c r="G47" s="1"/>
      <c r="H47" s="1"/>
      <c r="I47" s="1"/>
    </row>
    <row r="48" spans="2:9" ht="11.25">
      <c r="B48" s="1"/>
      <c r="C48" s="1"/>
      <c r="D48" s="1"/>
      <c r="E48" s="1"/>
      <c r="F48" s="1"/>
      <c r="G48" s="1"/>
      <c r="H48" s="1"/>
      <c r="I48" s="1"/>
    </row>
    <row r="49" spans="2:9" ht="11.25">
      <c r="B49" s="1"/>
      <c r="C49" s="1"/>
      <c r="D49" s="1"/>
      <c r="E49" s="1"/>
      <c r="F49" s="1"/>
      <c r="G49" s="1"/>
      <c r="H49" s="1"/>
      <c r="I49" s="1"/>
    </row>
    <row r="50" spans="2:9" ht="11.25">
      <c r="B50" s="1"/>
      <c r="C50" s="1"/>
      <c r="D50" s="1"/>
      <c r="E50" s="1"/>
      <c r="F50" s="1"/>
      <c r="G50" s="1"/>
      <c r="H50" s="1"/>
      <c r="I50" s="1"/>
    </row>
    <row r="51" spans="2:9" ht="11.25">
      <c r="B51" s="1"/>
      <c r="C51" s="1"/>
      <c r="D51" s="1"/>
      <c r="E51" s="1"/>
      <c r="F51" s="1"/>
      <c r="G51" s="1"/>
      <c r="H51" s="1"/>
      <c r="I51" s="1"/>
    </row>
    <row r="52" spans="2:9" ht="11.25">
      <c r="B52" s="1"/>
      <c r="C52" s="1"/>
      <c r="D52" s="1"/>
      <c r="E52" s="1"/>
      <c r="F52" s="1"/>
      <c r="G52" s="1"/>
      <c r="H52" s="1"/>
      <c r="I52" s="1"/>
    </row>
    <row r="53" spans="2:9" ht="11.25">
      <c r="B53" s="1"/>
      <c r="C53" s="1"/>
      <c r="D53" s="1"/>
      <c r="E53" s="1"/>
      <c r="F53" s="1"/>
      <c r="G53" s="1"/>
      <c r="H53" s="1"/>
      <c r="I53" s="1"/>
    </row>
    <row r="54" spans="2:9" ht="11.25">
      <c r="B54" s="1"/>
      <c r="C54" s="1"/>
      <c r="D54" s="1"/>
      <c r="E54" s="1"/>
      <c r="F54" s="1"/>
      <c r="G54" s="1"/>
      <c r="H54" s="1"/>
      <c r="I54" s="1"/>
    </row>
    <row r="55" spans="2:9" ht="11.25">
      <c r="B55" s="1"/>
      <c r="C55" s="1"/>
      <c r="D55" s="1"/>
      <c r="E55" s="1"/>
      <c r="F55" s="1"/>
      <c r="G55" s="1"/>
      <c r="H55" s="1"/>
      <c r="I55" s="1"/>
    </row>
    <row r="56" spans="2:9" ht="11.25">
      <c r="B56" s="1"/>
      <c r="C56" s="1"/>
      <c r="D56" s="1"/>
      <c r="E56" s="1"/>
      <c r="F56" s="1"/>
      <c r="G56" s="1"/>
      <c r="H56" s="1"/>
      <c r="I56" s="1"/>
    </row>
    <row r="57" spans="2:9" ht="11.25">
      <c r="B57" s="1"/>
      <c r="C57" s="1"/>
      <c r="D57" s="1"/>
      <c r="E57" s="1"/>
      <c r="F57" s="1"/>
      <c r="G57" s="1"/>
      <c r="H57" s="1"/>
      <c r="I57" s="1"/>
    </row>
    <row r="58" spans="2:9" ht="11.25">
      <c r="B58" s="1"/>
      <c r="C58" s="1"/>
      <c r="D58" s="1"/>
      <c r="E58" s="1"/>
      <c r="F58" s="1"/>
      <c r="G58" s="1"/>
      <c r="H58" s="1"/>
      <c r="I58" s="1"/>
    </row>
    <row r="59" spans="2:9" ht="11.25">
      <c r="B59" s="1"/>
      <c r="C59" s="1"/>
      <c r="D59" s="1"/>
      <c r="E59" s="1"/>
      <c r="F59" s="1"/>
      <c r="G59" s="1"/>
      <c r="H59" s="1"/>
      <c r="I59" s="1"/>
    </row>
    <row r="60" spans="2:9" ht="11.25">
      <c r="B60" s="1"/>
      <c r="C60" s="1"/>
      <c r="D60" s="1"/>
      <c r="E60" s="1"/>
      <c r="F60" s="1"/>
      <c r="G60" s="1"/>
      <c r="H60" s="1"/>
      <c r="I60" s="1"/>
    </row>
    <row r="61" spans="2:9" ht="11.25">
      <c r="B61" s="1"/>
      <c r="C61" s="1"/>
      <c r="D61" s="1"/>
      <c r="E61" s="1"/>
      <c r="F61" s="1"/>
      <c r="G61" s="1"/>
      <c r="H61" s="1"/>
      <c r="I61" s="1"/>
    </row>
    <row r="62" spans="2:9" ht="11.25">
      <c r="B62" s="1"/>
      <c r="C62" s="1"/>
      <c r="D62" s="1"/>
      <c r="E62" s="1"/>
      <c r="F62" s="1"/>
      <c r="G62" s="1"/>
      <c r="H62" s="1"/>
      <c r="I62" s="1"/>
    </row>
    <row r="63" spans="2:9" ht="11.25">
      <c r="B63" s="1"/>
      <c r="C63" s="1"/>
      <c r="D63" s="1"/>
      <c r="E63" s="1"/>
      <c r="F63" s="1"/>
      <c r="G63" s="1"/>
      <c r="H63" s="1"/>
      <c r="I63" s="1"/>
    </row>
    <row r="64" spans="2:9" ht="11.25">
      <c r="B64" s="1"/>
      <c r="C64" s="1"/>
      <c r="D64" s="1"/>
      <c r="E64" s="1"/>
      <c r="F64" s="1"/>
      <c r="G64" s="1"/>
      <c r="H64" s="1"/>
      <c r="I64" s="1"/>
    </row>
    <row r="65" spans="2:9" ht="11.25">
      <c r="B65" s="1"/>
      <c r="C65" s="1"/>
      <c r="D65" s="1"/>
      <c r="E65" s="1"/>
      <c r="F65" s="1"/>
      <c r="G65" s="1"/>
      <c r="H65" s="1"/>
      <c r="I65" s="1"/>
    </row>
    <row r="66" spans="2:9" ht="11.25">
      <c r="B66" s="1"/>
      <c r="C66" s="1"/>
      <c r="D66" s="1"/>
      <c r="E66" s="1"/>
      <c r="F66" s="1"/>
      <c r="G66" s="1"/>
      <c r="H66" s="1"/>
      <c r="I66" s="1"/>
    </row>
    <row r="67" spans="2:9" ht="11.25">
      <c r="B67" s="1"/>
      <c r="C67" s="1"/>
      <c r="D67" s="1"/>
      <c r="E67" s="1"/>
      <c r="F67" s="1"/>
      <c r="G67" s="1"/>
      <c r="H67" s="1"/>
      <c r="I67" s="1"/>
    </row>
    <row r="68" spans="2:9" ht="11.25">
      <c r="B68" s="1"/>
      <c r="C68" s="1"/>
      <c r="D68" s="1"/>
      <c r="E68" s="1"/>
      <c r="F68" s="1"/>
      <c r="G68" s="1"/>
      <c r="H68" s="1"/>
      <c r="I68" s="1"/>
    </row>
    <row r="69" spans="2:9" ht="11.25">
      <c r="B69" s="1"/>
      <c r="C69" s="1"/>
      <c r="D69" s="1"/>
      <c r="E69" s="1"/>
      <c r="F69" s="1"/>
      <c r="G69" s="1"/>
      <c r="H69" s="1"/>
      <c r="I69" s="1"/>
    </row>
    <row r="70" spans="2:9" ht="11.25">
      <c r="B70" s="1"/>
      <c r="C70" s="1"/>
      <c r="D70" s="1"/>
      <c r="E70" s="1"/>
      <c r="F70" s="1"/>
      <c r="G70" s="1"/>
      <c r="H70" s="1"/>
      <c r="I70" s="1"/>
    </row>
    <row r="71" spans="1:4" ht="11.25">
      <c r="A71" s="30"/>
      <c r="B71" s="31"/>
      <c r="C71" s="31"/>
      <c r="D71" s="31"/>
    </row>
    <row r="72" spans="1:4" ht="11.25">
      <c r="A72" s="30"/>
      <c r="B72" s="31"/>
      <c r="C72" s="31"/>
      <c r="D72" s="31"/>
    </row>
    <row r="73" spans="1:4" ht="11.25">
      <c r="A73" s="30"/>
      <c r="B73" s="31"/>
      <c r="C73" s="31"/>
      <c r="D73" s="31"/>
    </row>
    <row r="74" spans="1:4" ht="11.25">
      <c r="A74" s="30"/>
      <c r="B74" s="31"/>
      <c r="C74" s="31"/>
      <c r="D74" s="31"/>
    </row>
    <row r="75" spans="1:4" ht="11.25">
      <c r="A75" s="30"/>
      <c r="B75" s="31"/>
      <c r="C75" s="31"/>
      <c r="D75" s="31"/>
    </row>
    <row r="76" spans="1:4" ht="11.25">
      <c r="A76" s="30"/>
      <c r="B76" s="31"/>
      <c r="C76" s="31"/>
      <c r="D76" s="31"/>
    </row>
    <row r="77" spans="1:4" ht="11.25">
      <c r="A77" s="30"/>
      <c r="B77" s="31"/>
      <c r="C77" s="31"/>
      <c r="D77" s="31"/>
    </row>
    <row r="78" spans="1:4" ht="11.25">
      <c r="A78" s="30"/>
      <c r="B78" s="31"/>
      <c r="C78" s="31"/>
      <c r="D78" s="31"/>
    </row>
    <row r="79" spans="1:4" ht="11.25">
      <c r="A79" s="30"/>
      <c r="B79" s="31"/>
      <c r="C79" s="31"/>
      <c r="D79" s="31"/>
    </row>
    <row r="80" spans="1:4" ht="11.25">
      <c r="A80" s="30"/>
      <c r="B80" s="31"/>
      <c r="C80" s="31"/>
      <c r="D80" s="31"/>
    </row>
    <row r="81" spans="1:4" ht="11.25">
      <c r="A81" s="30"/>
      <c r="B81" s="31"/>
      <c r="C81" s="31"/>
      <c r="D81" s="31"/>
    </row>
    <row r="82" spans="1:4" ht="11.25">
      <c r="A82" s="30"/>
      <c r="B82" s="31"/>
      <c r="C82" s="31"/>
      <c r="D82" s="31"/>
    </row>
    <row r="83" spans="1:4" ht="11.25">
      <c r="A83" s="30"/>
      <c r="B83" s="31"/>
      <c r="C83" s="31"/>
      <c r="D83" s="31"/>
    </row>
    <row r="84" spans="1:4" ht="11.25">
      <c r="A84" s="30"/>
      <c r="B84" s="31"/>
      <c r="C84" s="31"/>
      <c r="D84" s="31"/>
    </row>
    <row r="85" spans="1:4" ht="11.25">
      <c r="A85" s="30"/>
      <c r="B85" s="31"/>
      <c r="C85" s="31"/>
      <c r="D85" s="31"/>
    </row>
    <row r="86" spans="1:4" ht="11.25">
      <c r="A86" s="30"/>
      <c r="B86" s="31"/>
      <c r="C86" s="31"/>
      <c r="D86" s="31"/>
    </row>
    <row r="87" spans="1:4" ht="11.25">
      <c r="A87" s="30"/>
      <c r="B87" s="31"/>
      <c r="C87" s="31"/>
      <c r="D87" s="31"/>
    </row>
    <row r="88" spans="1:4" ht="11.25">
      <c r="A88" s="30"/>
      <c r="B88" s="31"/>
      <c r="C88" s="31"/>
      <c r="D88" s="31"/>
    </row>
    <row r="89" spans="1:4" ht="11.25">
      <c r="A89" s="30"/>
      <c r="B89" s="31"/>
      <c r="C89" s="31"/>
      <c r="D89" s="31"/>
    </row>
    <row r="90" spans="1:4" ht="11.25">
      <c r="A90" s="30"/>
      <c r="B90" s="31"/>
      <c r="C90" s="31"/>
      <c r="D90" s="31"/>
    </row>
    <row r="91" spans="1:4" ht="11.25">
      <c r="A91" s="30"/>
      <c r="B91" s="31"/>
      <c r="C91" s="31"/>
      <c r="D91" s="31"/>
    </row>
    <row r="92" spans="1:4" ht="11.25">
      <c r="A92" s="30"/>
      <c r="B92" s="31"/>
      <c r="C92" s="31"/>
      <c r="D92" s="31"/>
    </row>
    <row r="93" spans="1:4" ht="11.25">
      <c r="A93" s="30"/>
      <c r="B93" s="31"/>
      <c r="C93" s="31"/>
      <c r="D93" s="31"/>
    </row>
    <row r="94" spans="1:4" ht="11.25">
      <c r="A94" s="30"/>
      <c r="B94" s="31"/>
      <c r="C94" s="31"/>
      <c r="D94" s="31"/>
    </row>
    <row r="95" spans="1:4" ht="11.25">
      <c r="A95" s="30"/>
      <c r="B95" s="31"/>
      <c r="C95" s="31"/>
      <c r="D95" s="31"/>
    </row>
    <row r="96" spans="1:4" ht="11.25">
      <c r="A96" s="30"/>
      <c r="B96" s="31"/>
      <c r="C96" s="31"/>
      <c r="D96" s="31"/>
    </row>
    <row r="97" spans="1:4" ht="11.25">
      <c r="A97" s="30"/>
      <c r="B97" s="31"/>
      <c r="C97" s="31"/>
      <c r="D97" s="31"/>
    </row>
    <row r="98" spans="1:4" ht="11.25">
      <c r="A98" s="30"/>
      <c r="B98" s="31"/>
      <c r="C98" s="31"/>
      <c r="D98" s="31"/>
    </row>
    <row r="99" spans="1:4" ht="11.25">
      <c r="A99" s="30"/>
      <c r="B99" s="31"/>
      <c r="C99" s="31"/>
      <c r="D99" s="31"/>
    </row>
    <row r="100" spans="1:4" ht="11.25">
      <c r="A100" s="30"/>
      <c r="B100" s="31"/>
      <c r="C100" s="31"/>
      <c r="D100" s="31"/>
    </row>
    <row r="101" spans="1:4" ht="11.25">
      <c r="A101" s="30"/>
      <c r="B101" s="31"/>
      <c r="C101" s="31"/>
      <c r="D101" s="31"/>
    </row>
    <row r="102" spans="1:4" ht="11.25">
      <c r="A102" s="30"/>
      <c r="B102" s="31"/>
      <c r="C102" s="31"/>
      <c r="D102" s="31"/>
    </row>
    <row r="103" spans="1:4" ht="11.25">
      <c r="A103" s="30"/>
      <c r="B103" s="31"/>
      <c r="C103" s="31"/>
      <c r="D103" s="31"/>
    </row>
    <row r="104" spans="1:4" ht="11.25">
      <c r="A104" s="30"/>
      <c r="B104" s="31"/>
      <c r="C104" s="31"/>
      <c r="D104" s="31"/>
    </row>
    <row r="105" spans="1:4" ht="11.25">
      <c r="A105" s="30"/>
      <c r="B105" s="31"/>
      <c r="C105" s="31"/>
      <c r="D105" s="31"/>
    </row>
    <row r="106" spans="1:4" ht="11.25">
      <c r="A106" s="30"/>
      <c r="B106" s="31"/>
      <c r="C106" s="31"/>
      <c r="D106" s="31"/>
    </row>
    <row r="107" spans="1:4" ht="11.25">
      <c r="A107" s="30"/>
      <c r="B107" s="31"/>
      <c r="C107" s="31"/>
      <c r="D107" s="31"/>
    </row>
    <row r="108" spans="1:4" ht="11.25">
      <c r="A108" s="30"/>
      <c r="B108" s="31"/>
      <c r="C108" s="31"/>
      <c r="D108" s="31"/>
    </row>
    <row r="109" spans="1:4" ht="11.25">
      <c r="A109" s="30"/>
      <c r="B109" s="31"/>
      <c r="C109" s="31"/>
      <c r="D109" s="31"/>
    </row>
    <row r="110" spans="1:4" ht="11.25">
      <c r="A110" s="30"/>
      <c r="B110" s="31"/>
      <c r="C110" s="31"/>
      <c r="D110" s="31"/>
    </row>
    <row r="111" spans="1:4" ht="11.25">
      <c r="A111" s="30"/>
      <c r="B111" s="31"/>
      <c r="C111" s="31"/>
      <c r="D111" s="31"/>
    </row>
    <row r="112" spans="1:4" ht="11.25">
      <c r="A112" s="30"/>
      <c r="B112" s="31"/>
      <c r="C112" s="31"/>
      <c r="D112" s="31"/>
    </row>
    <row r="113" spans="1:4" ht="11.25">
      <c r="A113" s="30"/>
      <c r="B113" s="31"/>
      <c r="C113" s="31"/>
      <c r="D113" s="31"/>
    </row>
    <row r="114" spans="1:4" ht="11.25">
      <c r="A114" s="30"/>
      <c r="B114" s="31"/>
      <c r="C114" s="31"/>
      <c r="D114" s="31"/>
    </row>
    <row r="115" spans="1:4" ht="11.25">
      <c r="A115" s="30"/>
      <c r="B115" s="31"/>
      <c r="C115" s="31"/>
      <c r="D115" s="31"/>
    </row>
    <row r="116" spans="1:4" ht="11.25">
      <c r="A116" s="30"/>
      <c r="B116" s="31"/>
      <c r="C116" s="31"/>
      <c r="D116" s="31"/>
    </row>
    <row r="117" spans="1:4" ht="11.25">
      <c r="A117" s="30"/>
      <c r="B117" s="31"/>
      <c r="C117" s="31"/>
      <c r="D117" s="31"/>
    </row>
    <row r="118" spans="1:4" ht="11.25">
      <c r="A118" s="30"/>
      <c r="B118" s="31"/>
      <c r="C118" s="31"/>
      <c r="D118" s="31"/>
    </row>
    <row r="119" spans="1:4" ht="11.25">
      <c r="A119" s="30"/>
      <c r="B119" s="31"/>
      <c r="C119" s="31"/>
      <c r="D119" s="31"/>
    </row>
    <row r="120" spans="1:4" ht="11.25">
      <c r="A120" s="30"/>
      <c r="B120" s="31"/>
      <c r="C120" s="31"/>
      <c r="D120" s="31"/>
    </row>
    <row r="121" spans="1:4" ht="11.25">
      <c r="A121" s="30"/>
      <c r="B121" s="31"/>
      <c r="C121" s="31"/>
      <c r="D121" s="31"/>
    </row>
    <row r="122" spans="1:4" ht="11.25">
      <c r="A122" s="30"/>
      <c r="B122" s="31"/>
      <c r="C122" s="31"/>
      <c r="D122" s="31"/>
    </row>
    <row r="123" spans="1:4" ht="11.25">
      <c r="A123" s="30"/>
      <c r="B123" s="31"/>
      <c r="C123" s="31"/>
      <c r="D123" s="31"/>
    </row>
    <row r="124" spans="1:4" ht="11.25">
      <c r="A124" s="30"/>
      <c r="B124" s="31"/>
      <c r="C124" s="31"/>
      <c r="D124" s="31"/>
    </row>
    <row r="125" spans="1:4" ht="11.25">
      <c r="A125" s="30"/>
      <c r="B125" s="31"/>
      <c r="C125" s="31"/>
      <c r="D125" s="31"/>
    </row>
    <row r="126" spans="1:4" ht="11.25">
      <c r="A126" s="30"/>
      <c r="B126" s="31"/>
      <c r="C126" s="31"/>
      <c r="D126" s="31"/>
    </row>
    <row r="127" spans="1:4" ht="11.25">
      <c r="A127" s="30"/>
      <c r="B127" s="31"/>
      <c r="C127" s="31"/>
      <c r="D127" s="31"/>
    </row>
    <row r="128" spans="1:4" ht="11.25">
      <c r="A128" s="30"/>
      <c r="B128" s="31"/>
      <c r="C128" s="31"/>
      <c r="D128" s="31"/>
    </row>
    <row r="129" spans="1:4" ht="11.25">
      <c r="A129" s="30"/>
      <c r="B129" s="31"/>
      <c r="C129" s="31"/>
      <c r="D129" s="31"/>
    </row>
    <row r="130" spans="1:4" ht="11.25">
      <c r="A130" s="30"/>
      <c r="B130" s="31"/>
      <c r="C130" s="31"/>
      <c r="D130" s="31"/>
    </row>
    <row r="131" spans="1:4" ht="11.25">
      <c r="A131" s="30"/>
      <c r="B131" s="31"/>
      <c r="C131" s="31"/>
      <c r="D131" s="31"/>
    </row>
    <row r="132" spans="1:4" ht="11.25">
      <c r="A132" s="30"/>
      <c r="B132" s="31"/>
      <c r="C132" s="31"/>
      <c r="D132" s="31"/>
    </row>
    <row r="133" spans="1:4" ht="11.25">
      <c r="A133" s="30"/>
      <c r="B133" s="31"/>
      <c r="C133" s="31"/>
      <c r="D133" s="31"/>
    </row>
    <row r="134" spans="1:4" ht="11.25">
      <c r="A134" s="30"/>
      <c r="B134" s="31"/>
      <c r="C134" s="31"/>
      <c r="D134" s="31"/>
    </row>
    <row r="135" spans="1:4" ht="11.25">
      <c r="A135" s="30"/>
      <c r="B135" s="31"/>
      <c r="C135" s="31"/>
      <c r="D135" s="31"/>
    </row>
    <row r="136" spans="1:4" ht="11.25">
      <c r="A136" s="30"/>
      <c r="B136" s="31"/>
      <c r="C136" s="31"/>
      <c r="D136" s="31"/>
    </row>
    <row r="137" spans="1:4" ht="11.25">
      <c r="A137" s="30"/>
      <c r="B137" s="31"/>
      <c r="C137" s="31"/>
      <c r="D137" s="31"/>
    </row>
    <row r="138" spans="1:4" ht="11.25">
      <c r="A138" s="30"/>
      <c r="B138" s="31"/>
      <c r="C138" s="31"/>
      <c r="D138" s="31"/>
    </row>
    <row r="139" spans="1:4" ht="11.25">
      <c r="A139" s="30"/>
      <c r="B139" s="31"/>
      <c r="C139" s="31"/>
      <c r="D139" s="31"/>
    </row>
    <row r="140" spans="1:4" ht="11.25">
      <c r="A140" s="30"/>
      <c r="B140" s="31"/>
      <c r="C140" s="31"/>
      <c r="D140" s="31"/>
    </row>
    <row r="141" spans="1:4" ht="11.25">
      <c r="A141" s="30"/>
      <c r="B141" s="31"/>
      <c r="C141" s="31"/>
      <c r="D141" s="31"/>
    </row>
    <row r="142" spans="1:4" ht="11.25">
      <c r="A142" s="30"/>
      <c r="B142" s="31"/>
      <c r="C142" s="31"/>
      <c r="D142" s="31"/>
    </row>
    <row r="143" spans="1:4" ht="11.25">
      <c r="A143" s="30"/>
      <c r="B143" s="31"/>
      <c r="C143" s="31"/>
      <c r="D143" s="31"/>
    </row>
    <row r="144" spans="1:4" ht="11.25">
      <c r="A144" s="30"/>
      <c r="B144" s="31"/>
      <c r="C144" s="31"/>
      <c r="D144" s="31"/>
    </row>
    <row r="145" spans="1:4" ht="11.25">
      <c r="A145" s="30"/>
      <c r="B145" s="31"/>
      <c r="C145" s="31"/>
      <c r="D145" s="31"/>
    </row>
    <row r="146" spans="1:4" ht="11.25">
      <c r="A146" s="30"/>
      <c r="B146" s="31"/>
      <c r="C146" s="31"/>
      <c r="D146" s="31"/>
    </row>
    <row r="147" spans="1:4" ht="11.25">
      <c r="A147" s="30"/>
      <c r="B147" s="31"/>
      <c r="C147" s="31"/>
      <c r="D147" s="31"/>
    </row>
    <row r="148" spans="1:4" ht="11.25">
      <c r="A148" s="30"/>
      <c r="B148" s="31"/>
      <c r="C148" s="31"/>
      <c r="D148" s="31"/>
    </row>
    <row r="149" spans="1:4" ht="11.25">
      <c r="A149" s="30"/>
      <c r="B149" s="31"/>
      <c r="C149" s="31"/>
      <c r="D149" s="31"/>
    </row>
    <row r="150" spans="1:4" ht="11.25">
      <c r="A150" s="30"/>
      <c r="B150" s="31"/>
      <c r="C150" s="31"/>
      <c r="D150" s="31"/>
    </row>
    <row r="151" spans="1:4" ht="11.25">
      <c r="A151" s="30"/>
      <c r="B151" s="31"/>
      <c r="C151" s="31"/>
      <c r="D151" s="31"/>
    </row>
    <row r="152" spans="1:4" ht="11.25">
      <c r="A152" s="30"/>
      <c r="B152" s="31"/>
      <c r="C152" s="31"/>
      <c r="D152" s="31"/>
    </row>
    <row r="153" spans="1:4" ht="11.25">
      <c r="A153" s="30"/>
      <c r="B153" s="31"/>
      <c r="C153" s="31"/>
      <c r="D153" s="31"/>
    </row>
    <row r="154" spans="1:4" ht="11.25">
      <c r="A154" s="30"/>
      <c r="B154" s="31"/>
      <c r="C154" s="31"/>
      <c r="D154" s="31"/>
    </row>
    <row r="155" spans="1:4" ht="11.25">
      <c r="A155" s="30"/>
      <c r="B155" s="31"/>
      <c r="C155" s="31"/>
      <c r="D155" s="31"/>
    </row>
    <row r="156" spans="1:4" ht="11.25">
      <c r="A156" s="30"/>
      <c r="B156" s="31"/>
      <c r="C156" s="31"/>
      <c r="D156" s="31"/>
    </row>
    <row r="157" spans="1:4" ht="11.25">
      <c r="A157" s="30"/>
      <c r="B157" s="31"/>
      <c r="C157" s="31"/>
      <c r="D157" s="31"/>
    </row>
    <row r="158" spans="1:4" ht="11.25">
      <c r="A158" s="30"/>
      <c r="B158" s="31"/>
      <c r="C158" s="31"/>
      <c r="D158" s="31"/>
    </row>
    <row r="159" spans="1:4" ht="11.25">
      <c r="A159" s="30"/>
      <c r="B159" s="31"/>
      <c r="C159" s="31"/>
      <c r="D159" s="31"/>
    </row>
    <row r="160" spans="1:4" ht="11.25">
      <c r="A160" s="30"/>
      <c r="B160" s="31"/>
      <c r="C160" s="31"/>
      <c r="D160" s="31"/>
    </row>
    <row r="161" spans="1:4" ht="11.25">
      <c r="A161" s="30"/>
      <c r="B161" s="31"/>
      <c r="C161" s="31"/>
      <c r="D161" s="31"/>
    </row>
    <row r="162" spans="1:4" ht="11.25">
      <c r="A162" s="30"/>
      <c r="B162" s="31"/>
      <c r="C162" s="31"/>
      <c r="D162" s="31"/>
    </row>
    <row r="163" spans="1:4" ht="11.25">
      <c r="A163" s="30"/>
      <c r="B163" s="31"/>
      <c r="C163" s="31"/>
      <c r="D163" s="31"/>
    </row>
    <row r="164" spans="1:4" ht="11.25">
      <c r="A164" s="30"/>
      <c r="B164" s="31"/>
      <c r="C164" s="31"/>
      <c r="D164" s="31"/>
    </row>
    <row r="165" spans="1:4" ht="11.25">
      <c r="A165" s="30"/>
      <c r="B165" s="31"/>
      <c r="C165" s="31"/>
      <c r="D165" s="31"/>
    </row>
    <row r="166" spans="1:4" ht="11.25">
      <c r="A166" s="30"/>
      <c r="B166" s="31"/>
      <c r="C166" s="31"/>
      <c r="D166" s="31"/>
    </row>
    <row r="167" spans="1:4" ht="11.25">
      <c r="A167" s="30"/>
      <c r="B167" s="31"/>
      <c r="C167" s="31"/>
      <c r="D167" s="31"/>
    </row>
    <row r="168" spans="1:4" ht="11.25">
      <c r="A168" s="30"/>
      <c r="B168" s="31"/>
      <c r="C168" s="31"/>
      <c r="D168" s="31"/>
    </row>
    <row r="169" spans="1:4" ht="11.25">
      <c r="A169" s="30"/>
      <c r="B169" s="31"/>
      <c r="C169" s="31"/>
      <c r="D169" s="31"/>
    </row>
    <row r="170" spans="1:4" ht="11.25">
      <c r="A170" s="30"/>
      <c r="B170" s="31"/>
      <c r="C170" s="31"/>
      <c r="D170" s="31"/>
    </row>
    <row r="171" spans="1:4" ht="11.25">
      <c r="A171" s="30"/>
      <c r="B171" s="31"/>
      <c r="C171" s="31"/>
      <c r="D171" s="31"/>
    </row>
    <row r="172" spans="1:4" ht="11.25">
      <c r="A172" s="30"/>
      <c r="B172" s="31"/>
      <c r="C172" s="31"/>
      <c r="D172" s="31"/>
    </row>
    <row r="173" spans="1:4" ht="11.25">
      <c r="A173" s="30"/>
      <c r="B173" s="31"/>
      <c r="C173" s="31"/>
      <c r="D173" s="31"/>
    </row>
    <row r="174" spans="1:4" ht="11.25">
      <c r="A174" s="30"/>
      <c r="B174" s="31"/>
      <c r="C174" s="31"/>
      <c r="D174" s="31"/>
    </row>
    <row r="175" spans="1:4" ht="11.25">
      <c r="A175" s="30"/>
      <c r="B175" s="31"/>
      <c r="C175" s="31"/>
      <c r="D175" s="31"/>
    </row>
    <row r="176" spans="1:4" ht="11.25">
      <c r="A176" s="30"/>
      <c r="B176" s="31"/>
      <c r="C176" s="31"/>
      <c r="D176" s="31"/>
    </row>
    <row r="177" spans="1:4" ht="11.25">
      <c r="A177" s="30"/>
      <c r="B177" s="31"/>
      <c r="C177" s="31"/>
      <c r="D177" s="31"/>
    </row>
    <row r="178" spans="1:4" ht="11.25">
      <c r="A178" s="30"/>
      <c r="B178" s="31"/>
      <c r="C178" s="31"/>
      <c r="D178" s="31"/>
    </row>
    <row r="179" spans="1:4" ht="11.25">
      <c r="A179" s="30"/>
      <c r="B179" s="31"/>
      <c r="C179" s="31"/>
      <c r="D179" s="31"/>
    </row>
    <row r="180" spans="1:4" ht="11.25">
      <c r="A180" s="30"/>
      <c r="B180" s="31"/>
      <c r="C180" s="31"/>
      <c r="D180" s="31"/>
    </row>
    <row r="181" spans="1:4" ht="11.25">
      <c r="A181" s="30"/>
      <c r="B181" s="31"/>
      <c r="C181" s="31"/>
      <c r="D181" s="31"/>
    </row>
    <row r="182" spans="1:4" ht="11.25">
      <c r="A182" s="30"/>
      <c r="B182" s="31"/>
      <c r="C182" s="31"/>
      <c r="D182" s="31"/>
    </row>
    <row r="183" spans="1:4" ht="11.25">
      <c r="A183" s="30"/>
      <c r="B183" s="31"/>
      <c r="C183" s="31"/>
      <c r="D183" s="31"/>
    </row>
    <row r="184" spans="1:4" ht="11.25">
      <c r="A184" s="30"/>
      <c r="B184" s="31"/>
      <c r="C184" s="31"/>
      <c r="D184" s="31"/>
    </row>
    <row r="185" spans="1:4" ht="11.25">
      <c r="A185" s="30"/>
      <c r="B185" s="31"/>
      <c r="C185" s="31"/>
      <c r="D185" s="31"/>
    </row>
    <row r="186" spans="1:4" ht="11.25">
      <c r="A186" s="30"/>
      <c r="B186" s="31"/>
      <c r="C186" s="31"/>
      <c r="D186" s="31"/>
    </row>
    <row r="187" spans="1:4" ht="11.25">
      <c r="A187" s="30"/>
      <c r="B187" s="31"/>
      <c r="C187" s="31"/>
      <c r="D187" s="31"/>
    </row>
    <row r="188" spans="1:4" ht="11.25">
      <c r="A188" s="30"/>
      <c r="B188" s="31"/>
      <c r="C188" s="31"/>
      <c r="D188" s="31"/>
    </row>
    <row r="189" spans="1:4" ht="11.25">
      <c r="A189" s="30"/>
      <c r="B189" s="31"/>
      <c r="C189" s="31"/>
      <c r="D189" s="31"/>
    </row>
    <row r="190" spans="1:4" ht="11.25">
      <c r="A190" s="30"/>
      <c r="B190" s="31"/>
      <c r="C190" s="31"/>
      <c r="D190" s="3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V29"/>
  <sheetViews>
    <sheetView workbookViewId="0" topLeftCell="A1">
      <selection activeCell="J20" sqref="J20"/>
    </sheetView>
  </sheetViews>
  <sheetFormatPr defaultColWidth="9.140625" defaultRowHeight="12.75"/>
  <cols>
    <col min="1" max="1" width="17.7109375" style="1" customWidth="1"/>
    <col min="2" max="5" width="10.28125" style="1" customWidth="1"/>
    <col min="6" max="16384" width="9.00390625" style="1" customWidth="1"/>
  </cols>
  <sheetData>
    <row r="1" spans="1:2" ht="13.5" customHeight="1">
      <c r="A1" s="4" t="s">
        <v>353</v>
      </c>
      <c r="B1" s="5" t="s">
        <v>357</v>
      </c>
    </row>
    <row r="2" spans="1:2" ht="11.25" customHeight="1">
      <c r="A2" s="4"/>
      <c r="B2" s="5" t="s">
        <v>329</v>
      </c>
    </row>
    <row r="3" ht="5.25" customHeight="1" thickBot="1">
      <c r="B3" s="37"/>
    </row>
    <row r="4" spans="1:6" ht="34.5" customHeight="1">
      <c r="A4" s="8"/>
      <c r="B4" s="38" t="s">
        <v>330</v>
      </c>
      <c r="C4" s="38" t="s">
        <v>331</v>
      </c>
      <c r="D4" s="38" t="s">
        <v>332</v>
      </c>
      <c r="E4" s="9" t="s">
        <v>293</v>
      </c>
      <c r="F4" s="9" t="s">
        <v>291</v>
      </c>
    </row>
    <row r="5" spans="1:4" ht="11.25" customHeight="1">
      <c r="A5" s="10"/>
      <c r="B5" s="24"/>
      <c r="C5" s="24"/>
      <c r="D5" s="24"/>
    </row>
    <row r="6" spans="1:6" ht="12.75" customHeight="1">
      <c r="A6" s="25" t="s">
        <v>302</v>
      </c>
      <c r="B6" s="76">
        <v>2867</v>
      </c>
      <c r="C6" s="76">
        <v>1608</v>
      </c>
      <c r="D6" s="76">
        <v>329</v>
      </c>
      <c r="E6" s="76">
        <v>4804</v>
      </c>
      <c r="F6" s="39">
        <v>3.6423409243236193</v>
      </c>
    </row>
    <row r="7" spans="1:6" ht="12.75" customHeight="1">
      <c r="A7" s="25" t="s">
        <v>303</v>
      </c>
      <c r="B7" s="76">
        <v>370</v>
      </c>
      <c r="C7" s="76">
        <v>180</v>
      </c>
      <c r="D7" s="76">
        <v>31</v>
      </c>
      <c r="E7" s="76">
        <v>580.5001925946767</v>
      </c>
      <c r="F7" s="39">
        <v>2.6843194759668023</v>
      </c>
    </row>
    <row r="8" spans="1:6" ht="12.75" customHeight="1">
      <c r="A8" s="25" t="s">
        <v>304</v>
      </c>
      <c r="B8" s="76">
        <v>236</v>
      </c>
      <c r="C8" s="76">
        <v>154</v>
      </c>
      <c r="D8" s="76">
        <v>29</v>
      </c>
      <c r="E8" s="76">
        <v>419.594919305582</v>
      </c>
      <c r="F8" s="39">
        <v>2.508248863058367</v>
      </c>
    </row>
    <row r="9" spans="1:6" ht="18" customHeight="1">
      <c r="A9" s="25" t="s">
        <v>305</v>
      </c>
      <c r="B9" s="76">
        <v>360</v>
      </c>
      <c r="C9" s="76">
        <v>179</v>
      </c>
      <c r="D9" s="76">
        <v>22</v>
      </c>
      <c r="E9" s="76">
        <v>560.444534786062</v>
      </c>
      <c r="F9" s="39">
        <v>2.0681525926832998</v>
      </c>
    </row>
    <row r="10" spans="1:6" ht="12.75" customHeight="1">
      <c r="A10" s="25" t="s">
        <v>306</v>
      </c>
      <c r="B10" s="76">
        <v>267</v>
      </c>
      <c r="C10" s="76">
        <v>115</v>
      </c>
      <c r="D10" s="76">
        <v>15</v>
      </c>
      <c r="E10" s="76">
        <v>396.81192857266865</v>
      </c>
      <c r="F10" s="39">
        <v>1.8853968269110861</v>
      </c>
    </row>
    <row r="11" spans="1:6" ht="12.75" customHeight="1">
      <c r="A11" s="25" t="s">
        <v>307</v>
      </c>
      <c r="B11" s="76">
        <v>161</v>
      </c>
      <c r="C11" s="76">
        <v>80</v>
      </c>
      <c r="D11" s="76">
        <v>19</v>
      </c>
      <c r="E11" s="76">
        <v>259.9359595227718</v>
      </c>
      <c r="F11" s="39">
        <v>2.261630337003052</v>
      </c>
    </row>
    <row r="12" spans="1:6" ht="18" customHeight="1">
      <c r="A12" s="25" t="s">
        <v>308</v>
      </c>
      <c r="B12" s="76">
        <v>198</v>
      </c>
      <c r="C12" s="76">
        <v>101</v>
      </c>
      <c r="D12" s="76">
        <v>20</v>
      </c>
      <c r="E12" s="76">
        <v>319.81150989924276</v>
      </c>
      <c r="F12" s="39">
        <v>2.204471579326708</v>
      </c>
    </row>
    <row r="13" spans="1:6" ht="12.75" customHeight="1">
      <c r="A13" s="25" t="s">
        <v>309</v>
      </c>
      <c r="B13" s="76">
        <v>57</v>
      </c>
      <c r="C13" s="76">
        <v>36</v>
      </c>
      <c r="D13" s="72" t="s">
        <v>292</v>
      </c>
      <c r="E13" s="76">
        <v>98.02416888665404</v>
      </c>
      <c r="F13" s="39">
        <v>2.7076255803843337</v>
      </c>
    </row>
    <row r="14" spans="1:6" ht="12.75" customHeight="1">
      <c r="A14" s="25" t="s">
        <v>310</v>
      </c>
      <c r="B14" s="76">
        <v>120</v>
      </c>
      <c r="C14" s="76">
        <v>69</v>
      </c>
      <c r="D14" s="72" t="s">
        <v>292</v>
      </c>
      <c r="E14" s="76">
        <v>197.71242220399577</v>
      </c>
      <c r="F14" s="39">
        <v>2.0907347482604295</v>
      </c>
    </row>
    <row r="15" spans="1:6" ht="18" customHeight="1">
      <c r="A15" s="25" t="s">
        <v>311</v>
      </c>
      <c r="B15" s="76">
        <v>1294</v>
      </c>
      <c r="C15" s="76">
        <v>756</v>
      </c>
      <c r="D15" s="76">
        <v>123</v>
      </c>
      <c r="E15" s="76">
        <v>2172.7307915522133</v>
      </c>
      <c r="F15" s="39">
        <v>2.77905358693544</v>
      </c>
    </row>
    <row r="16" spans="1:6" ht="12.75" customHeight="1">
      <c r="A16" s="25" t="s">
        <v>312</v>
      </c>
      <c r="B16" s="76">
        <v>264</v>
      </c>
      <c r="C16" s="76">
        <v>154</v>
      </c>
      <c r="D16" s="76">
        <v>34</v>
      </c>
      <c r="E16" s="76">
        <v>452.6143659848204</v>
      </c>
      <c r="F16" s="39">
        <v>2.4686889309859192</v>
      </c>
    </row>
    <row r="17" spans="1:6" ht="12.75" customHeight="1">
      <c r="A17" s="25" t="s">
        <v>328</v>
      </c>
      <c r="B17" s="76">
        <v>1560</v>
      </c>
      <c r="C17" s="76">
        <v>798</v>
      </c>
      <c r="D17" s="76">
        <v>148</v>
      </c>
      <c r="E17" s="76">
        <v>2506.745504472283</v>
      </c>
      <c r="F17" s="39">
        <v>2.485716344200348</v>
      </c>
    </row>
    <row r="18" spans="1:6" ht="18" customHeight="1">
      <c r="A18" s="25" t="s">
        <v>313</v>
      </c>
      <c r="B18" s="76">
        <v>193</v>
      </c>
      <c r="C18" s="76">
        <v>97</v>
      </c>
      <c r="D18" s="76">
        <v>27</v>
      </c>
      <c r="E18" s="76">
        <v>316.2796197805576</v>
      </c>
      <c r="F18" s="39">
        <v>1.849047762528837</v>
      </c>
    </row>
    <row r="19" spans="1:6" ht="12.75" customHeight="1">
      <c r="A19" s="25" t="s">
        <v>314</v>
      </c>
      <c r="B19" s="76">
        <v>201</v>
      </c>
      <c r="C19" s="76">
        <v>106</v>
      </c>
      <c r="D19" s="76">
        <v>18</v>
      </c>
      <c r="E19" s="76">
        <v>324.5209515427973</v>
      </c>
      <c r="F19" s="39">
        <v>1.8467125604925614</v>
      </c>
    </row>
    <row r="20" spans="1:6" ht="12.75" customHeight="1">
      <c r="A20" s="25" t="s">
        <v>315</v>
      </c>
      <c r="B20" s="76">
        <v>180</v>
      </c>
      <c r="C20" s="76">
        <v>127</v>
      </c>
      <c r="D20" s="76">
        <v>21</v>
      </c>
      <c r="E20" s="76">
        <v>328.59855986235</v>
      </c>
      <c r="F20" s="39">
        <v>2.0774892986852835</v>
      </c>
    </row>
    <row r="21" spans="1:6" ht="18" customHeight="1">
      <c r="A21" s="25" t="s">
        <v>316</v>
      </c>
      <c r="B21" s="76">
        <v>226</v>
      </c>
      <c r="C21" s="76">
        <v>131</v>
      </c>
      <c r="D21" s="76">
        <v>29</v>
      </c>
      <c r="E21" s="76">
        <v>385.7412970836808</v>
      </c>
      <c r="F21" s="39">
        <v>2.237660233915056</v>
      </c>
    </row>
    <row r="22" spans="1:6" ht="12.75" customHeight="1">
      <c r="A22" s="25" t="s">
        <v>317</v>
      </c>
      <c r="B22" s="76">
        <v>199</v>
      </c>
      <c r="C22" s="76">
        <v>96</v>
      </c>
      <c r="D22" s="76">
        <v>15</v>
      </c>
      <c r="E22" s="76">
        <v>310.5097994721239</v>
      </c>
      <c r="F22" s="39">
        <v>1.7923678103909253</v>
      </c>
    </row>
    <row r="23" spans="1:6" ht="12.75" customHeight="1">
      <c r="A23" s="25" t="s">
        <v>318</v>
      </c>
      <c r="B23" s="76">
        <v>201</v>
      </c>
      <c r="C23" s="76">
        <v>78</v>
      </c>
      <c r="D23" s="76">
        <v>16</v>
      </c>
      <c r="E23" s="76">
        <v>294.4404444134868</v>
      </c>
      <c r="F23" s="39">
        <v>1.9552067122209316</v>
      </c>
    </row>
    <row r="24" spans="1:6" ht="18" customHeight="1">
      <c r="A24" s="25" t="s">
        <v>319</v>
      </c>
      <c r="B24" s="76">
        <v>124</v>
      </c>
      <c r="C24" s="76">
        <v>57</v>
      </c>
      <c r="D24" s="76">
        <v>12</v>
      </c>
      <c r="E24" s="76">
        <v>192.99113587283375</v>
      </c>
      <c r="F24" s="39">
        <v>2.4225335576832205</v>
      </c>
    </row>
    <row r="25" spans="1:6" ht="12.75" customHeight="1">
      <c r="A25" s="25" t="s">
        <v>320</v>
      </c>
      <c r="B25" s="76">
        <v>167</v>
      </c>
      <c r="C25" s="76">
        <v>83</v>
      </c>
      <c r="D25" s="76">
        <v>15</v>
      </c>
      <c r="E25" s="76">
        <v>264.97605784104854</v>
      </c>
      <c r="F25" s="39">
        <v>1.594023123491097</v>
      </c>
    </row>
    <row r="26" spans="1:6" ht="12.75" customHeight="1">
      <c r="A26" s="25" t="s">
        <v>321</v>
      </c>
      <c r="B26" s="76">
        <v>194</v>
      </c>
      <c r="C26" s="76">
        <v>89</v>
      </c>
      <c r="D26" s="76">
        <v>18</v>
      </c>
      <c r="E26" s="76">
        <v>300.4245150091904</v>
      </c>
      <c r="F26" s="39">
        <v>1.9010479906422815</v>
      </c>
    </row>
    <row r="27" spans="1:204" ht="20.25" customHeight="1">
      <c r="A27" s="28" t="s">
        <v>293</v>
      </c>
      <c r="B27" s="73">
        <v>9439</v>
      </c>
      <c r="C27" s="73">
        <v>5094</v>
      </c>
      <c r="D27" s="73">
        <v>955</v>
      </c>
      <c r="E27" s="73">
        <v>15487</v>
      </c>
      <c r="F27" s="90">
        <v>2.6013592845531295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</row>
    <row r="28" spans="1:4" ht="11.25">
      <c r="A28" s="30"/>
      <c r="B28" s="30"/>
      <c r="C28" s="30"/>
      <c r="D28" s="30"/>
    </row>
    <row r="29" spans="1:6" ht="11.25">
      <c r="A29" s="30"/>
      <c r="B29" s="78"/>
      <c r="C29" s="78"/>
      <c r="D29" s="78"/>
      <c r="E29" s="78"/>
      <c r="F29" s="1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Y61"/>
  <sheetViews>
    <sheetView workbookViewId="0" topLeftCell="A3">
      <selection activeCell="F22" sqref="F22"/>
    </sheetView>
  </sheetViews>
  <sheetFormatPr defaultColWidth="9.140625" defaultRowHeight="12.75"/>
  <cols>
    <col min="1" max="1" width="17.7109375" style="1" customWidth="1"/>
    <col min="2" max="2" width="11.7109375" style="1" customWidth="1"/>
    <col min="3" max="3" width="14.421875" style="1" customWidth="1"/>
    <col min="4" max="6" width="11.7109375" style="1" customWidth="1"/>
    <col min="7" max="207" width="9.00390625" style="1" customWidth="1"/>
  </cols>
  <sheetData>
    <row r="1" spans="1:2" ht="12" customHeight="1">
      <c r="A1" s="4" t="s">
        <v>354</v>
      </c>
      <c r="B1" s="5" t="s">
        <v>357</v>
      </c>
    </row>
    <row r="2" spans="1:2" ht="11.25" customHeight="1">
      <c r="A2" s="4"/>
      <c r="B2" s="5" t="s">
        <v>333</v>
      </c>
    </row>
    <row r="3" ht="4.5" customHeight="1" thickBot="1">
      <c r="B3" s="37"/>
    </row>
    <row r="4" spans="1:6" ht="38.25" customHeight="1">
      <c r="A4" s="8"/>
      <c r="B4" s="38" t="s">
        <v>334</v>
      </c>
      <c r="C4" s="38" t="s">
        <v>335</v>
      </c>
      <c r="D4" s="38" t="s">
        <v>336</v>
      </c>
      <c r="E4" s="40" t="s">
        <v>293</v>
      </c>
      <c r="F4" s="83"/>
    </row>
    <row r="5" spans="1:4" ht="11.25" customHeight="1">
      <c r="A5" s="10"/>
      <c r="B5" s="24"/>
      <c r="C5" s="24"/>
      <c r="D5" s="24"/>
    </row>
    <row r="6" spans="1:6" ht="12.75" customHeight="1">
      <c r="A6" s="25" t="s">
        <v>302</v>
      </c>
      <c r="B6" s="76">
        <v>3164</v>
      </c>
      <c r="C6" s="76">
        <v>439</v>
      </c>
      <c r="D6" s="76">
        <v>1200</v>
      </c>
      <c r="E6" s="76">
        <v>4804</v>
      </c>
      <c r="F6" s="76"/>
    </row>
    <row r="7" spans="1:6" ht="12.75" customHeight="1">
      <c r="A7" s="25" t="s">
        <v>303</v>
      </c>
      <c r="B7" s="76">
        <v>403</v>
      </c>
      <c r="C7" s="76">
        <v>47</v>
      </c>
      <c r="D7" s="76">
        <v>131</v>
      </c>
      <c r="E7" s="76">
        <v>580.5001925946767</v>
      </c>
      <c r="F7" s="76"/>
    </row>
    <row r="8" spans="1:6" ht="12.75" customHeight="1">
      <c r="A8" s="25" t="s">
        <v>304</v>
      </c>
      <c r="B8" s="76">
        <v>307</v>
      </c>
      <c r="C8" s="76">
        <v>33</v>
      </c>
      <c r="D8" s="76">
        <v>79</v>
      </c>
      <c r="E8" s="76">
        <v>419.594919305582</v>
      </c>
      <c r="F8" s="76"/>
    </row>
    <row r="9" spans="1:6" ht="18" customHeight="1">
      <c r="A9" s="25" t="s">
        <v>305</v>
      </c>
      <c r="B9" s="76">
        <v>391</v>
      </c>
      <c r="C9" s="76">
        <v>47</v>
      </c>
      <c r="D9" s="76">
        <v>123</v>
      </c>
      <c r="E9" s="76">
        <v>560.444534786062</v>
      </c>
      <c r="F9" s="76"/>
    </row>
    <row r="10" spans="1:6" ht="12.75" customHeight="1">
      <c r="A10" s="25" t="s">
        <v>306</v>
      </c>
      <c r="B10" s="76">
        <v>290</v>
      </c>
      <c r="C10" s="76">
        <v>17</v>
      </c>
      <c r="D10" s="76">
        <v>90</v>
      </c>
      <c r="E10" s="76">
        <v>396.81192857266865</v>
      </c>
      <c r="F10" s="76"/>
    </row>
    <row r="11" spans="1:6" ht="12.75" customHeight="1">
      <c r="A11" s="25" t="s">
        <v>307</v>
      </c>
      <c r="B11" s="76">
        <v>199</v>
      </c>
      <c r="C11" s="76">
        <v>20</v>
      </c>
      <c r="D11" s="76">
        <v>41</v>
      </c>
      <c r="E11" s="76">
        <v>259.9359595227718</v>
      </c>
      <c r="F11" s="76"/>
    </row>
    <row r="12" spans="1:6" ht="18" customHeight="1">
      <c r="A12" s="25" t="s">
        <v>308</v>
      </c>
      <c r="B12" s="76">
        <v>239</v>
      </c>
      <c r="C12" s="76">
        <v>25</v>
      </c>
      <c r="D12" s="76">
        <v>56</v>
      </c>
      <c r="E12" s="76">
        <v>319.81150989924276</v>
      </c>
      <c r="F12" s="76"/>
    </row>
    <row r="13" spans="1:6" ht="12.75" customHeight="1">
      <c r="A13" s="25" t="s">
        <v>309</v>
      </c>
      <c r="B13" s="76">
        <v>68</v>
      </c>
      <c r="C13" s="76" t="s">
        <v>292</v>
      </c>
      <c r="D13" s="76">
        <v>20</v>
      </c>
      <c r="E13" s="76">
        <v>98.02416888665404</v>
      </c>
      <c r="F13" s="76"/>
    </row>
    <row r="14" spans="1:6" ht="12.75" customHeight="1">
      <c r="A14" s="25" t="s">
        <v>310</v>
      </c>
      <c r="B14" s="76">
        <v>136</v>
      </c>
      <c r="C14" s="76">
        <v>18</v>
      </c>
      <c r="D14" s="76">
        <v>43</v>
      </c>
      <c r="E14" s="76">
        <v>197.71242220399577</v>
      </c>
      <c r="F14" s="76"/>
    </row>
    <row r="15" spans="1:6" ht="18" customHeight="1">
      <c r="A15" s="25" t="s">
        <v>311</v>
      </c>
      <c r="B15" s="76">
        <v>1575</v>
      </c>
      <c r="C15" s="76">
        <v>175</v>
      </c>
      <c r="D15" s="76">
        <v>422</v>
      </c>
      <c r="E15" s="76">
        <v>2172.7307915522133</v>
      </c>
      <c r="F15" s="76"/>
    </row>
    <row r="16" spans="1:6" ht="12.75" customHeight="1">
      <c r="A16" s="25" t="s">
        <v>312</v>
      </c>
      <c r="B16" s="76">
        <v>298</v>
      </c>
      <c r="C16" s="76">
        <v>43</v>
      </c>
      <c r="D16" s="76">
        <v>111</v>
      </c>
      <c r="E16" s="76">
        <v>452.6143659848204</v>
      </c>
      <c r="F16" s="76"/>
    </row>
    <row r="17" spans="1:6" ht="12.75" customHeight="1">
      <c r="A17" s="25" t="s">
        <v>328</v>
      </c>
      <c r="B17" s="76">
        <v>1770</v>
      </c>
      <c r="C17" s="76">
        <v>245</v>
      </c>
      <c r="D17" s="76">
        <v>492</v>
      </c>
      <c r="E17" s="76">
        <v>2506.745504472283</v>
      </c>
      <c r="F17" s="76"/>
    </row>
    <row r="18" spans="1:6" ht="18" customHeight="1">
      <c r="A18" s="25" t="s">
        <v>313</v>
      </c>
      <c r="B18" s="76">
        <v>230</v>
      </c>
      <c r="C18" s="76">
        <v>23</v>
      </c>
      <c r="D18" s="76">
        <v>63</v>
      </c>
      <c r="E18" s="76">
        <v>316.2796197805576</v>
      </c>
      <c r="F18" s="76"/>
    </row>
    <row r="19" spans="1:6" ht="12.75" customHeight="1">
      <c r="A19" s="25" t="s">
        <v>314</v>
      </c>
      <c r="B19" s="76">
        <v>233</v>
      </c>
      <c r="C19" s="76">
        <v>30</v>
      </c>
      <c r="D19" s="76">
        <v>61</v>
      </c>
      <c r="E19" s="76">
        <v>324.5209515427973</v>
      </c>
      <c r="F19" s="76"/>
    </row>
    <row r="20" spans="1:6" ht="12.75" customHeight="1">
      <c r="A20" s="25" t="s">
        <v>315</v>
      </c>
      <c r="B20" s="76">
        <v>245</v>
      </c>
      <c r="C20" s="76">
        <v>26</v>
      </c>
      <c r="D20" s="76">
        <v>57</v>
      </c>
      <c r="E20" s="76">
        <v>328.59855986235</v>
      </c>
      <c r="F20" s="76"/>
    </row>
    <row r="21" spans="1:6" ht="18" customHeight="1">
      <c r="A21" s="25" t="s">
        <v>316</v>
      </c>
      <c r="B21" s="76">
        <v>274</v>
      </c>
      <c r="C21" s="76">
        <v>32</v>
      </c>
      <c r="D21" s="76">
        <v>80</v>
      </c>
      <c r="E21" s="76">
        <v>385.7412970836808</v>
      </c>
      <c r="F21" s="76"/>
    </row>
    <row r="22" spans="1:6" ht="12.75" customHeight="1">
      <c r="A22" s="25" t="s">
        <v>317</v>
      </c>
      <c r="B22" s="76">
        <v>221</v>
      </c>
      <c r="C22" s="76">
        <v>29</v>
      </c>
      <c r="D22" s="76">
        <v>61</v>
      </c>
      <c r="E22" s="76">
        <v>310.5097994721239</v>
      </c>
      <c r="F22" s="76"/>
    </row>
    <row r="23" spans="1:6" ht="12.75" customHeight="1">
      <c r="A23" s="25" t="s">
        <v>318</v>
      </c>
      <c r="B23" s="76">
        <v>201</v>
      </c>
      <c r="C23" s="76">
        <v>31</v>
      </c>
      <c r="D23" s="76">
        <v>63</v>
      </c>
      <c r="E23" s="76">
        <v>294.4404444134868</v>
      </c>
      <c r="F23" s="76"/>
    </row>
    <row r="24" spans="1:6" ht="18" customHeight="1">
      <c r="A24" s="25" t="s">
        <v>319</v>
      </c>
      <c r="B24" s="76">
        <v>141</v>
      </c>
      <c r="C24" s="76">
        <v>13</v>
      </c>
      <c r="D24" s="76">
        <v>40</v>
      </c>
      <c r="E24" s="76">
        <v>192.99113587283375</v>
      </c>
      <c r="F24" s="76"/>
    </row>
    <row r="25" spans="1:6" ht="12.75" customHeight="1">
      <c r="A25" s="25" t="s">
        <v>320</v>
      </c>
      <c r="B25" s="76">
        <v>196</v>
      </c>
      <c r="C25" s="76">
        <v>16</v>
      </c>
      <c r="D25" s="76">
        <v>53</v>
      </c>
      <c r="E25" s="76">
        <v>264.97605784104854</v>
      </c>
      <c r="F25" s="76"/>
    </row>
    <row r="26" spans="1:6" ht="12.75" customHeight="1">
      <c r="A26" s="25" t="s">
        <v>321</v>
      </c>
      <c r="B26" s="76">
        <v>225</v>
      </c>
      <c r="C26" s="76">
        <v>18</v>
      </c>
      <c r="D26" s="76">
        <v>57</v>
      </c>
      <c r="E26" s="76">
        <v>300.4245150091904</v>
      </c>
      <c r="F26" s="76"/>
    </row>
    <row r="27" spans="1:207" ht="20.25" customHeight="1">
      <c r="A27" s="28" t="s">
        <v>293</v>
      </c>
      <c r="B27" s="69">
        <v>10808</v>
      </c>
      <c r="C27" s="69">
        <v>1337</v>
      </c>
      <c r="D27" s="69">
        <v>3341</v>
      </c>
      <c r="E27" s="73">
        <v>15487</v>
      </c>
      <c r="F27" s="72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</row>
    <row r="28" spans="1:4" ht="12.75">
      <c r="A28" s="30"/>
      <c r="B28" s="30"/>
      <c r="C28" s="30"/>
      <c r="D28" s="30"/>
    </row>
    <row r="29" spans="1:4" ht="12.75">
      <c r="A29" s="30"/>
      <c r="B29" s="30"/>
      <c r="C29" s="30"/>
      <c r="D29" s="30"/>
    </row>
    <row r="30" spans="1:4" ht="12.75">
      <c r="A30" s="30"/>
      <c r="B30" s="30"/>
      <c r="C30" s="30"/>
      <c r="D30" s="30"/>
    </row>
    <row r="31" spans="1:4" ht="12.75">
      <c r="A31" s="30"/>
      <c r="B31" s="30"/>
      <c r="C31" s="30"/>
      <c r="D31" s="30"/>
    </row>
    <row r="32" spans="1:4" ht="12.75">
      <c r="A32" s="30"/>
      <c r="B32" s="30"/>
      <c r="C32" s="30"/>
      <c r="D32" s="30"/>
    </row>
    <row r="33" spans="1:4" ht="12.75">
      <c r="A33" s="30"/>
      <c r="B33" s="30"/>
      <c r="C33" s="30"/>
      <c r="D33" s="30"/>
    </row>
    <row r="34" spans="1:4" ht="12.75">
      <c r="A34" s="30"/>
      <c r="B34" s="30"/>
      <c r="C34" s="30"/>
      <c r="D34" s="30"/>
    </row>
    <row r="35" spans="1:4" ht="12.75">
      <c r="A35" s="30"/>
      <c r="B35" s="30"/>
      <c r="C35" s="30"/>
      <c r="D35" s="30"/>
    </row>
    <row r="36" spans="1:4" ht="12.75">
      <c r="A36" s="30"/>
      <c r="B36" s="30"/>
      <c r="C36" s="30"/>
      <c r="D36" s="30"/>
    </row>
    <row r="37" spans="1:4" ht="12.75">
      <c r="A37" s="30"/>
      <c r="B37" s="30"/>
      <c r="C37" s="30"/>
      <c r="D37" s="30"/>
    </row>
    <row r="38" spans="1:4" ht="12.75">
      <c r="A38" s="30"/>
      <c r="B38" s="30"/>
      <c r="C38" s="30"/>
      <c r="D38" s="30"/>
    </row>
    <row r="39" spans="1:4" ht="12.75">
      <c r="A39" s="30"/>
      <c r="B39" s="30"/>
      <c r="C39" s="30"/>
      <c r="D39" s="30"/>
    </row>
    <row r="40" spans="1:4" ht="12.75">
      <c r="A40" s="30"/>
      <c r="B40" s="30"/>
      <c r="C40" s="30"/>
      <c r="D40" s="30"/>
    </row>
    <row r="41" spans="1:4" ht="12.75">
      <c r="A41" s="30"/>
      <c r="B41" s="30"/>
      <c r="C41" s="30"/>
      <c r="D41" s="30"/>
    </row>
    <row r="42" spans="1:4" ht="12.75">
      <c r="A42" s="30"/>
      <c r="B42" s="30"/>
      <c r="C42" s="30"/>
      <c r="D42" s="30"/>
    </row>
    <row r="43" spans="1:4" ht="12.75">
      <c r="A43" s="30"/>
      <c r="B43" s="30"/>
      <c r="C43" s="30"/>
      <c r="D43" s="30"/>
    </row>
    <row r="44" spans="1:4" ht="12.75">
      <c r="A44" s="30"/>
      <c r="B44" s="30"/>
      <c r="C44" s="30"/>
      <c r="D44" s="30"/>
    </row>
    <row r="45" spans="1:4" ht="12.75">
      <c r="A45" s="30"/>
      <c r="B45" s="30"/>
      <c r="C45" s="30"/>
      <c r="D45" s="30"/>
    </row>
    <row r="46" spans="1:4" ht="12.75">
      <c r="A46" s="30"/>
      <c r="B46" s="30"/>
      <c r="C46" s="30"/>
      <c r="D46" s="30"/>
    </row>
    <row r="47" spans="1:4" ht="12.75">
      <c r="A47" s="30"/>
      <c r="B47" s="30"/>
      <c r="C47" s="30"/>
      <c r="D47" s="30"/>
    </row>
    <row r="48" spans="1:4" ht="12.75">
      <c r="A48" s="30"/>
      <c r="B48" s="30"/>
      <c r="C48" s="30"/>
      <c r="D48" s="30"/>
    </row>
    <row r="49" spans="1:4" ht="12.75">
      <c r="A49" s="30"/>
      <c r="B49" s="30"/>
      <c r="C49" s="30"/>
      <c r="D49" s="30"/>
    </row>
    <row r="50" spans="1:4" ht="12.75">
      <c r="A50" s="30"/>
      <c r="B50" s="30"/>
      <c r="C50" s="30"/>
      <c r="D50" s="30"/>
    </row>
    <row r="51" spans="1:4" ht="12.75">
      <c r="A51" s="30"/>
      <c r="B51" s="30"/>
      <c r="C51" s="30"/>
      <c r="D51" s="30"/>
    </row>
    <row r="52" spans="1:4" ht="12.75">
      <c r="A52" s="30"/>
      <c r="B52" s="30"/>
      <c r="C52" s="30"/>
      <c r="D52" s="30"/>
    </row>
    <row r="53" spans="1:4" ht="12.75">
      <c r="A53" s="30"/>
      <c r="B53" s="30"/>
      <c r="C53" s="30"/>
      <c r="D53" s="30"/>
    </row>
    <row r="54" spans="1:4" ht="12.75">
      <c r="A54" s="30"/>
      <c r="B54" s="30"/>
      <c r="C54" s="30"/>
      <c r="D54" s="30"/>
    </row>
    <row r="55" spans="1:4" ht="12.75">
      <c r="A55" s="30"/>
      <c r="B55" s="30"/>
      <c r="C55" s="30"/>
      <c r="D55" s="30"/>
    </row>
    <row r="56" spans="1:4" ht="12.75">
      <c r="A56" s="30"/>
      <c r="B56" s="30"/>
      <c r="C56" s="30"/>
      <c r="D56" s="30"/>
    </row>
    <row r="57" spans="1:4" ht="12.75">
      <c r="A57" s="30"/>
      <c r="B57" s="30"/>
      <c r="C57" s="30"/>
      <c r="D57" s="30"/>
    </row>
    <row r="58" spans="1:4" ht="12.75">
      <c r="A58" s="30"/>
      <c r="B58" s="30"/>
      <c r="C58" s="30"/>
      <c r="D58" s="30"/>
    </row>
    <row r="59" spans="1:4" ht="12.75">
      <c r="A59" s="30"/>
      <c r="B59" s="30"/>
      <c r="C59" s="30"/>
      <c r="D59" s="30"/>
    </row>
    <row r="60" spans="1:4" ht="12.75">
      <c r="A60" s="30"/>
      <c r="B60" s="30"/>
      <c r="C60" s="30"/>
      <c r="D60" s="30"/>
    </row>
    <row r="61" spans="1:4" ht="12.75">
      <c r="A61" s="30"/>
      <c r="B61" s="30"/>
      <c r="C61" s="30"/>
      <c r="D61" s="3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G28"/>
  <sheetViews>
    <sheetView workbookViewId="0" topLeftCell="A14">
      <selection activeCell="E40" sqref="E40"/>
    </sheetView>
  </sheetViews>
  <sheetFormatPr defaultColWidth="9.140625" defaultRowHeight="12.75"/>
  <cols>
    <col min="1" max="1" width="19.421875" style="6" customWidth="1"/>
    <col min="2" max="4" width="11.57421875" style="41" customWidth="1"/>
    <col min="5" max="5" width="8.7109375" style="41" customWidth="1"/>
    <col min="6" max="6" width="8.7109375" style="0" customWidth="1"/>
  </cols>
  <sheetData>
    <row r="1" spans="1:4" ht="12.75">
      <c r="A1" s="4" t="s">
        <v>360</v>
      </c>
      <c r="B1" s="5" t="s">
        <v>358</v>
      </c>
      <c r="C1" s="5"/>
      <c r="D1" s="5"/>
    </row>
    <row r="2" spans="2:4" ht="11.25" customHeight="1">
      <c r="B2" s="5" t="s">
        <v>337</v>
      </c>
      <c r="C2" s="5"/>
      <c r="D2" s="5"/>
    </row>
    <row r="3" spans="1:5" ht="4.5" customHeight="1" thickBot="1">
      <c r="A3" s="42"/>
      <c r="B3" s="43"/>
      <c r="C3" s="43"/>
      <c r="D3" s="43"/>
      <c r="E3" s="43"/>
    </row>
    <row r="4" spans="1:6" ht="31.5" customHeight="1">
      <c r="A4" s="44"/>
      <c r="B4" s="38" t="s">
        <v>338</v>
      </c>
      <c r="C4" s="38" t="s">
        <v>339</v>
      </c>
      <c r="D4" s="38" t="s">
        <v>340</v>
      </c>
      <c r="E4" s="38" t="s">
        <v>341</v>
      </c>
      <c r="F4" s="40" t="s">
        <v>342</v>
      </c>
    </row>
    <row r="5" spans="1:6" ht="9.75" customHeight="1">
      <c r="A5" s="45"/>
      <c r="B5" s="46"/>
      <c r="C5" s="46"/>
      <c r="D5" s="46"/>
      <c r="E5" s="46"/>
      <c r="F5" s="29"/>
    </row>
    <row r="6" spans="1:215" ht="12.75" customHeight="1">
      <c r="A6" s="25" t="s">
        <v>302</v>
      </c>
      <c r="B6" s="62">
        <v>8619</v>
      </c>
      <c r="C6" s="62">
        <v>3440</v>
      </c>
      <c r="D6" s="62">
        <v>5179</v>
      </c>
      <c r="E6" s="62">
        <v>5255</v>
      </c>
      <c r="F6" s="1">
        <v>3364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</row>
    <row r="7" spans="1:215" ht="12.75" customHeight="1">
      <c r="A7" s="25" t="s">
        <v>303</v>
      </c>
      <c r="B7" s="62">
        <v>943</v>
      </c>
      <c r="C7" s="62">
        <v>353</v>
      </c>
      <c r="D7" s="62">
        <v>590</v>
      </c>
      <c r="E7" s="62">
        <v>628</v>
      </c>
      <c r="F7" s="1">
        <v>315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</row>
    <row r="8" spans="1:215" ht="12.75" customHeight="1">
      <c r="A8" s="25" t="s">
        <v>304</v>
      </c>
      <c r="B8" s="62">
        <v>657</v>
      </c>
      <c r="C8" s="62">
        <v>194</v>
      </c>
      <c r="D8" s="62">
        <v>464</v>
      </c>
      <c r="E8" s="62">
        <v>385</v>
      </c>
      <c r="F8" s="1">
        <v>272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</row>
    <row r="9" spans="1:215" ht="18" customHeight="1">
      <c r="A9" s="25" t="s">
        <v>305</v>
      </c>
      <c r="B9" s="62">
        <v>1027</v>
      </c>
      <c r="C9" s="62">
        <v>413</v>
      </c>
      <c r="D9" s="62">
        <v>614</v>
      </c>
      <c r="E9" s="62">
        <v>643</v>
      </c>
      <c r="F9" s="1">
        <v>384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</row>
    <row r="10" spans="1:215" ht="12.75" customHeight="1">
      <c r="A10" s="25" t="s">
        <v>306</v>
      </c>
      <c r="B10" s="62">
        <v>576</v>
      </c>
      <c r="C10" s="62">
        <v>214</v>
      </c>
      <c r="D10" s="62">
        <v>363</v>
      </c>
      <c r="E10" s="62">
        <v>375</v>
      </c>
      <c r="F10" s="1">
        <v>201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</row>
    <row r="11" spans="1:215" ht="12.75" customHeight="1">
      <c r="A11" s="25" t="s">
        <v>307</v>
      </c>
      <c r="B11" s="62">
        <v>422</v>
      </c>
      <c r="C11" s="62">
        <v>131</v>
      </c>
      <c r="D11" s="62">
        <v>290</v>
      </c>
      <c r="E11" s="62">
        <v>257</v>
      </c>
      <c r="F11" s="1">
        <v>164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</row>
    <row r="12" spans="1:215" ht="18" customHeight="1">
      <c r="A12" s="25" t="s">
        <v>308</v>
      </c>
      <c r="B12" s="62">
        <v>491</v>
      </c>
      <c r="C12" s="62">
        <v>191</v>
      </c>
      <c r="D12" s="62">
        <v>301</v>
      </c>
      <c r="E12" s="62">
        <v>307</v>
      </c>
      <c r="F12" s="1">
        <v>184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</row>
    <row r="13" spans="1:215" ht="12.75" customHeight="1">
      <c r="A13" s="25" t="s">
        <v>309</v>
      </c>
      <c r="B13" s="62">
        <v>160</v>
      </c>
      <c r="C13" s="62">
        <v>55</v>
      </c>
      <c r="D13" s="62">
        <v>105</v>
      </c>
      <c r="E13" s="62">
        <v>91</v>
      </c>
      <c r="F13" s="1">
        <v>69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</row>
    <row r="14" spans="1:215" ht="12.75" customHeight="1">
      <c r="A14" s="25" t="s">
        <v>310</v>
      </c>
      <c r="B14" s="62">
        <v>342</v>
      </c>
      <c r="C14" s="62">
        <v>131</v>
      </c>
      <c r="D14" s="62">
        <v>212</v>
      </c>
      <c r="E14" s="62">
        <v>203</v>
      </c>
      <c r="F14" s="1">
        <v>140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</row>
    <row r="15" spans="1:215" ht="18" customHeight="1">
      <c r="A15" s="25" t="s">
        <v>311</v>
      </c>
      <c r="B15" s="62">
        <v>3443</v>
      </c>
      <c r="C15" s="62">
        <v>1237</v>
      </c>
      <c r="D15" s="62">
        <v>2206</v>
      </c>
      <c r="E15" s="62">
        <v>2126</v>
      </c>
      <c r="F15" s="1">
        <v>1317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</row>
    <row r="16" spans="1:215" ht="12.75" customHeight="1">
      <c r="A16" s="25" t="s">
        <v>312</v>
      </c>
      <c r="B16" s="62">
        <v>845</v>
      </c>
      <c r="C16" s="62">
        <v>323</v>
      </c>
      <c r="D16" s="62">
        <v>521</v>
      </c>
      <c r="E16" s="62">
        <v>509</v>
      </c>
      <c r="F16" s="1">
        <v>336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</row>
    <row r="17" spans="1:215" ht="12.75" customHeight="1">
      <c r="A17" s="25" t="s">
        <v>328</v>
      </c>
      <c r="B17" s="62">
        <v>4067</v>
      </c>
      <c r="C17" s="62">
        <v>1353</v>
      </c>
      <c r="D17" s="62">
        <v>2714</v>
      </c>
      <c r="E17" s="62">
        <v>2592</v>
      </c>
      <c r="F17" s="1">
        <v>1475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</row>
    <row r="18" spans="1:215" ht="18" customHeight="1">
      <c r="A18" s="25" t="s">
        <v>313</v>
      </c>
      <c r="B18" s="62">
        <v>477</v>
      </c>
      <c r="C18" s="62">
        <v>163</v>
      </c>
      <c r="D18" s="62">
        <v>313</v>
      </c>
      <c r="E18" s="62">
        <v>303</v>
      </c>
      <c r="F18" s="1">
        <v>174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</row>
    <row r="19" spans="1:215" ht="12.75" customHeight="1">
      <c r="A19" s="25" t="s">
        <v>314</v>
      </c>
      <c r="B19" s="62">
        <v>488</v>
      </c>
      <c r="C19" s="62">
        <v>156</v>
      </c>
      <c r="D19" s="62">
        <v>332</v>
      </c>
      <c r="E19" s="62">
        <v>302</v>
      </c>
      <c r="F19" s="1">
        <v>186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</row>
    <row r="20" spans="1:215" ht="12.75" customHeight="1">
      <c r="A20" s="25" t="s">
        <v>315</v>
      </c>
      <c r="B20" s="62">
        <v>475</v>
      </c>
      <c r="C20" s="62">
        <v>152</v>
      </c>
      <c r="D20" s="62">
        <v>322</v>
      </c>
      <c r="E20" s="62">
        <v>263</v>
      </c>
      <c r="F20" s="1">
        <v>212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</row>
    <row r="21" spans="1:215" ht="18" customHeight="1">
      <c r="A21" s="25" t="s">
        <v>316</v>
      </c>
      <c r="B21" s="62">
        <v>585</v>
      </c>
      <c r="C21" s="62">
        <v>164</v>
      </c>
      <c r="D21" s="62">
        <v>421</v>
      </c>
      <c r="E21" s="62">
        <v>354</v>
      </c>
      <c r="F21" s="1">
        <v>231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</row>
    <row r="22" spans="1:215" ht="12.75" customHeight="1">
      <c r="A22" s="25" t="s">
        <v>317</v>
      </c>
      <c r="B22" s="62">
        <v>514</v>
      </c>
      <c r="C22" s="62">
        <v>183</v>
      </c>
      <c r="D22" s="62">
        <v>331</v>
      </c>
      <c r="E22" s="62">
        <v>331</v>
      </c>
      <c r="F22" s="1">
        <v>183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</row>
    <row r="23" spans="1:215" ht="12.75" customHeight="1">
      <c r="A23" s="25" t="s">
        <v>318</v>
      </c>
      <c r="B23" s="62">
        <v>465</v>
      </c>
      <c r="C23" s="62">
        <v>207</v>
      </c>
      <c r="D23" s="62">
        <v>259</v>
      </c>
      <c r="E23" s="62">
        <v>310</v>
      </c>
      <c r="F23" s="1">
        <v>155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</row>
    <row r="24" spans="1:215" ht="18" customHeight="1">
      <c r="A24" s="25" t="s">
        <v>319</v>
      </c>
      <c r="B24" s="62">
        <v>289</v>
      </c>
      <c r="C24" s="62">
        <v>101</v>
      </c>
      <c r="D24" s="62">
        <v>188</v>
      </c>
      <c r="E24" s="62">
        <v>187</v>
      </c>
      <c r="F24" s="1">
        <v>101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</row>
    <row r="25" spans="1:215" ht="12.75" customHeight="1">
      <c r="A25" s="25" t="s">
        <v>320</v>
      </c>
      <c r="B25" s="62">
        <v>369</v>
      </c>
      <c r="C25" s="62">
        <v>116</v>
      </c>
      <c r="D25" s="62">
        <v>253</v>
      </c>
      <c r="E25" s="62">
        <v>233</v>
      </c>
      <c r="F25" s="1">
        <v>136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</row>
    <row r="26" spans="1:215" ht="12.75" customHeight="1">
      <c r="A26" s="25" t="s">
        <v>321</v>
      </c>
      <c r="B26" s="62">
        <v>540</v>
      </c>
      <c r="C26" s="62">
        <v>208</v>
      </c>
      <c r="D26" s="62">
        <v>332</v>
      </c>
      <c r="E26" s="62">
        <v>326</v>
      </c>
      <c r="F26" s="1">
        <v>214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</row>
    <row r="27" spans="1:6" ht="20.25" customHeight="1">
      <c r="A27" s="28" t="s">
        <v>293</v>
      </c>
      <c r="B27" s="69">
        <v>25794</v>
      </c>
      <c r="C27" s="69">
        <v>9484</v>
      </c>
      <c r="D27" s="69">
        <v>16310</v>
      </c>
      <c r="E27" s="69">
        <v>15981</v>
      </c>
      <c r="F27" s="69">
        <v>9813</v>
      </c>
    </row>
    <row r="28" ht="12.75">
      <c r="A28" s="30"/>
    </row>
  </sheetData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3">
      <selection activeCell="H27" sqref="H27"/>
    </sheetView>
  </sheetViews>
  <sheetFormatPr defaultColWidth="9.140625" defaultRowHeight="12.75"/>
  <cols>
    <col min="1" max="1" width="26.7109375" style="6" customWidth="1"/>
    <col min="2" max="2" width="10.8515625" style="41" customWidth="1"/>
    <col min="3" max="3" width="14.57421875" style="41" customWidth="1"/>
    <col min="4" max="4" width="10.00390625" style="41" customWidth="1"/>
    <col min="5" max="6" width="9.421875" style="41" customWidth="1"/>
  </cols>
  <sheetData>
    <row r="1" spans="1:2" ht="12.75">
      <c r="A1" s="4" t="s">
        <v>362</v>
      </c>
      <c r="B1" s="5" t="s">
        <v>361</v>
      </c>
    </row>
    <row r="2" ht="11.25" customHeight="1">
      <c r="B2" s="5" t="s">
        <v>343</v>
      </c>
    </row>
    <row r="3" spans="1:5" ht="5.25" customHeight="1" thickBot="1">
      <c r="A3" s="42"/>
      <c r="B3" s="43"/>
      <c r="C3" s="43"/>
      <c r="D3" s="43"/>
      <c r="E3" s="43"/>
    </row>
    <row r="4" spans="1:6" ht="31.5" customHeight="1">
      <c r="A4" s="44"/>
      <c r="B4" s="67" t="s">
        <v>334</v>
      </c>
      <c r="C4" s="67" t="s">
        <v>335</v>
      </c>
      <c r="D4" s="67" t="s">
        <v>336</v>
      </c>
      <c r="E4" s="67" t="s">
        <v>293</v>
      </c>
      <c r="F4" s="97"/>
    </row>
    <row r="5" spans="1:6" ht="8.25" customHeight="1">
      <c r="A5" s="45"/>
      <c r="B5" s="70"/>
      <c r="C5" s="70"/>
      <c r="D5" s="70"/>
      <c r="E5" s="70"/>
      <c r="F5" s="89"/>
    </row>
    <row r="6" spans="1:6" ht="15" customHeight="1">
      <c r="A6" s="1" t="s">
        <v>385</v>
      </c>
      <c r="B6" s="76">
        <v>307</v>
      </c>
      <c r="C6" s="76">
        <v>24</v>
      </c>
      <c r="D6" s="76">
        <v>28</v>
      </c>
      <c r="E6" s="76">
        <v>359</v>
      </c>
      <c r="F6" s="76"/>
    </row>
    <row r="7" spans="1:6" ht="15" customHeight="1">
      <c r="A7" s="1" t="s">
        <v>386</v>
      </c>
      <c r="B7" s="76">
        <v>459</v>
      </c>
      <c r="C7" s="76">
        <v>34</v>
      </c>
      <c r="D7" s="76">
        <v>131</v>
      </c>
      <c r="E7" s="76">
        <v>624</v>
      </c>
      <c r="F7" s="76"/>
    </row>
    <row r="8" spans="1:6" ht="15" customHeight="1">
      <c r="A8" s="1" t="s">
        <v>374</v>
      </c>
      <c r="B8" s="76">
        <v>1061</v>
      </c>
      <c r="C8" s="76">
        <v>79</v>
      </c>
      <c r="D8" s="76">
        <v>372</v>
      </c>
      <c r="E8" s="76">
        <v>1512</v>
      </c>
      <c r="F8" s="76"/>
    </row>
    <row r="9" spans="1:6" ht="15" customHeight="1">
      <c r="A9" s="1" t="s">
        <v>387</v>
      </c>
      <c r="B9" s="76">
        <v>1449</v>
      </c>
      <c r="C9" s="76">
        <v>252</v>
      </c>
      <c r="D9" s="76">
        <v>662</v>
      </c>
      <c r="E9" s="76">
        <v>2363</v>
      </c>
      <c r="F9" s="76"/>
    </row>
    <row r="10" spans="1:6" ht="15" customHeight="1">
      <c r="A10" s="1" t="s">
        <v>378</v>
      </c>
      <c r="B10" s="76">
        <v>192</v>
      </c>
      <c r="C10" s="77" t="s">
        <v>292</v>
      </c>
      <c r="D10" s="76">
        <v>123</v>
      </c>
      <c r="E10" s="76">
        <v>342</v>
      </c>
      <c r="F10" s="76"/>
    </row>
    <row r="11" spans="1:6" ht="15" customHeight="1">
      <c r="A11" s="1" t="s">
        <v>375</v>
      </c>
      <c r="B11" s="76">
        <v>250</v>
      </c>
      <c r="C11" s="76">
        <v>111</v>
      </c>
      <c r="D11" s="76">
        <v>176</v>
      </c>
      <c r="E11" s="76">
        <v>536</v>
      </c>
      <c r="F11" s="76"/>
    </row>
    <row r="12" spans="1:6" ht="28.5" customHeight="1">
      <c r="A12" s="47" t="s">
        <v>388</v>
      </c>
      <c r="B12" s="76">
        <v>238</v>
      </c>
      <c r="C12" s="76">
        <v>49</v>
      </c>
      <c r="D12" s="76">
        <v>82</v>
      </c>
      <c r="E12" s="76">
        <v>369</v>
      </c>
      <c r="F12" s="76"/>
    </row>
    <row r="13" spans="1:6" ht="15" customHeight="1">
      <c r="A13" s="1" t="s">
        <v>389</v>
      </c>
      <c r="B13" s="76">
        <v>570</v>
      </c>
      <c r="C13" s="76">
        <v>93</v>
      </c>
      <c r="D13" s="76">
        <v>174</v>
      </c>
      <c r="E13" s="76">
        <v>837</v>
      </c>
      <c r="F13" s="76"/>
    </row>
    <row r="14" spans="1:6" ht="28.5" customHeight="1">
      <c r="A14" s="47" t="s">
        <v>390</v>
      </c>
      <c r="B14" s="76">
        <v>154</v>
      </c>
      <c r="C14" s="76">
        <v>24</v>
      </c>
      <c r="D14" s="76">
        <v>265</v>
      </c>
      <c r="E14" s="76">
        <v>444</v>
      </c>
      <c r="F14" s="76"/>
    </row>
    <row r="15" spans="1:6" ht="28.5" customHeight="1">
      <c r="A15" s="47" t="s">
        <v>393</v>
      </c>
      <c r="B15" s="76">
        <v>1108</v>
      </c>
      <c r="C15" s="76">
        <v>122</v>
      </c>
      <c r="D15" s="76">
        <v>483</v>
      </c>
      <c r="E15" s="76">
        <v>1713</v>
      </c>
      <c r="F15" s="76"/>
    </row>
    <row r="16" spans="1:6" ht="28.5" customHeight="1">
      <c r="A16" s="47" t="s">
        <v>394</v>
      </c>
      <c r="B16" s="76">
        <v>411</v>
      </c>
      <c r="C16" s="76">
        <v>34</v>
      </c>
      <c r="D16" s="76">
        <v>219</v>
      </c>
      <c r="E16" s="76">
        <v>664</v>
      </c>
      <c r="F16" s="76"/>
    </row>
    <row r="17" spans="1:6" ht="15" customHeight="1">
      <c r="A17" s="1" t="s">
        <v>391</v>
      </c>
      <c r="B17" s="76">
        <v>206</v>
      </c>
      <c r="C17" s="76">
        <v>34</v>
      </c>
      <c r="D17" s="76">
        <v>73</v>
      </c>
      <c r="E17" s="76">
        <v>313</v>
      </c>
      <c r="F17" s="76"/>
    </row>
    <row r="18" spans="1:6" ht="28.5" customHeight="1">
      <c r="A18" s="47" t="s">
        <v>392</v>
      </c>
      <c r="B18" s="76">
        <v>722</v>
      </c>
      <c r="C18" s="76">
        <v>77</v>
      </c>
      <c r="D18" s="76">
        <v>85</v>
      </c>
      <c r="E18" s="76">
        <v>883</v>
      </c>
      <c r="F18" s="76"/>
    </row>
    <row r="19" spans="1:6" ht="28.5" customHeight="1">
      <c r="A19" s="47" t="s">
        <v>395</v>
      </c>
      <c r="B19" s="76">
        <v>578</v>
      </c>
      <c r="C19" s="76">
        <v>117</v>
      </c>
      <c r="D19" s="76">
        <v>161</v>
      </c>
      <c r="E19" s="76">
        <v>857</v>
      </c>
      <c r="F19" s="76"/>
    </row>
    <row r="20" spans="1:6" ht="15" customHeight="1">
      <c r="A20" s="1" t="s">
        <v>367</v>
      </c>
      <c r="B20" s="76">
        <v>369</v>
      </c>
      <c r="C20" s="76">
        <v>41</v>
      </c>
      <c r="D20" s="76">
        <v>54</v>
      </c>
      <c r="E20" s="76">
        <v>465</v>
      </c>
      <c r="F20" s="76"/>
    </row>
    <row r="21" spans="1:6" ht="15" customHeight="1">
      <c r="A21" s="1" t="s">
        <v>368</v>
      </c>
      <c r="B21" s="76">
        <v>445</v>
      </c>
      <c r="C21" s="76">
        <v>42</v>
      </c>
      <c r="D21" s="76">
        <v>134</v>
      </c>
      <c r="E21" s="76">
        <v>622</v>
      </c>
      <c r="F21" s="76"/>
    </row>
    <row r="22" spans="1:6" ht="15" customHeight="1">
      <c r="A22" s="1" t="s">
        <v>369</v>
      </c>
      <c r="B22" s="76">
        <v>980</v>
      </c>
      <c r="C22" s="76">
        <v>106</v>
      </c>
      <c r="D22" s="76">
        <v>68</v>
      </c>
      <c r="E22" s="76">
        <v>1154</v>
      </c>
      <c r="F22" s="76"/>
    </row>
    <row r="23" spans="1:6" ht="28.5" customHeight="1">
      <c r="A23" s="47" t="s">
        <v>396</v>
      </c>
      <c r="B23" s="76">
        <v>1309</v>
      </c>
      <c r="C23" s="76">
        <v>70</v>
      </c>
      <c r="D23" s="76">
        <v>51</v>
      </c>
      <c r="E23" s="76">
        <v>1430</v>
      </c>
      <c r="F23" s="76"/>
    </row>
    <row r="24" spans="1:6" ht="20.25" customHeight="1">
      <c r="A24" s="28" t="s">
        <v>293</v>
      </c>
      <c r="B24" s="73">
        <v>10808</v>
      </c>
      <c r="C24" s="73">
        <v>1337</v>
      </c>
      <c r="D24" s="73">
        <v>3341</v>
      </c>
      <c r="E24" s="73">
        <v>15487</v>
      </c>
      <c r="F24" s="72"/>
    </row>
    <row r="26" spans="2:6" ht="12.75">
      <c r="B26" s="91"/>
      <c r="C26" s="91"/>
      <c r="D26" s="91"/>
      <c r="E26" s="91"/>
      <c r="F26" s="9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7">
      <selection activeCell="I24" sqref="I24"/>
    </sheetView>
  </sheetViews>
  <sheetFormatPr defaultColWidth="9.140625" defaultRowHeight="12.75"/>
  <cols>
    <col min="1" max="1" width="26.7109375" style="6" customWidth="1"/>
    <col min="2" max="5" width="10.28125" style="41" customWidth="1"/>
  </cols>
  <sheetData>
    <row r="1" spans="1:2" ht="12.75">
      <c r="A1" s="4" t="s">
        <v>364</v>
      </c>
      <c r="B1" s="5" t="s">
        <v>363</v>
      </c>
    </row>
    <row r="2" ht="12.75">
      <c r="B2" s="5" t="s">
        <v>344</v>
      </c>
    </row>
    <row r="3" spans="1:5" ht="7.5" customHeight="1" thickBot="1">
      <c r="A3" s="42"/>
      <c r="B3" s="43"/>
      <c r="C3" s="43"/>
      <c r="D3" s="43"/>
      <c r="E3" s="43"/>
    </row>
    <row r="4" spans="1:5" ht="31.5" customHeight="1">
      <c r="A4" s="44"/>
      <c r="B4" s="38" t="s">
        <v>330</v>
      </c>
      <c r="C4" s="38" t="s">
        <v>331</v>
      </c>
      <c r="D4" s="38" t="s">
        <v>332</v>
      </c>
      <c r="E4" s="38" t="s">
        <v>293</v>
      </c>
    </row>
    <row r="5" spans="1:5" ht="8.25" customHeight="1">
      <c r="A5" s="45"/>
      <c r="B5" s="70"/>
      <c r="C5" s="70"/>
      <c r="D5" s="70"/>
      <c r="E5" s="70"/>
    </row>
    <row r="6" spans="1:5" ht="15" customHeight="1">
      <c r="A6" s="1" t="s">
        <v>385</v>
      </c>
      <c r="B6" s="76">
        <v>249</v>
      </c>
      <c r="C6" s="76">
        <v>95</v>
      </c>
      <c r="D6" s="77" t="s">
        <v>292</v>
      </c>
      <c r="E6" s="76">
        <v>359</v>
      </c>
    </row>
    <row r="7" spans="1:5" ht="15" customHeight="1">
      <c r="A7" s="1" t="s">
        <v>386</v>
      </c>
      <c r="B7" s="76">
        <v>417</v>
      </c>
      <c r="C7" s="76">
        <v>190</v>
      </c>
      <c r="D7" s="76">
        <v>17</v>
      </c>
      <c r="E7" s="76">
        <v>624</v>
      </c>
    </row>
    <row r="8" spans="1:5" ht="15" customHeight="1">
      <c r="A8" s="1" t="s">
        <v>374</v>
      </c>
      <c r="B8" s="76">
        <v>1403</v>
      </c>
      <c r="C8" s="76">
        <v>46</v>
      </c>
      <c r="D8" s="76">
        <v>63</v>
      </c>
      <c r="E8" s="76">
        <v>1512</v>
      </c>
    </row>
    <row r="9" spans="1:5" ht="15" customHeight="1">
      <c r="A9" s="1" t="s">
        <v>387</v>
      </c>
      <c r="B9" s="76">
        <v>1383</v>
      </c>
      <c r="C9" s="76">
        <v>779</v>
      </c>
      <c r="D9" s="76">
        <v>201</v>
      </c>
      <c r="E9" s="76">
        <v>2363</v>
      </c>
    </row>
    <row r="10" spans="1:5" ht="15" customHeight="1">
      <c r="A10" s="1" t="s">
        <v>378</v>
      </c>
      <c r="B10" s="76">
        <v>285</v>
      </c>
      <c r="C10" s="76">
        <v>42</v>
      </c>
      <c r="D10" s="76">
        <v>15</v>
      </c>
      <c r="E10" s="76">
        <v>342</v>
      </c>
    </row>
    <row r="11" spans="1:5" ht="15" customHeight="1">
      <c r="A11" s="1" t="s">
        <v>375</v>
      </c>
      <c r="B11" s="76">
        <v>295</v>
      </c>
      <c r="C11" s="76">
        <v>157</v>
      </c>
      <c r="D11" s="76">
        <v>84</v>
      </c>
      <c r="E11" s="76">
        <v>536</v>
      </c>
    </row>
    <row r="12" spans="1:5" ht="28.5" customHeight="1">
      <c r="A12" s="47" t="s">
        <v>388</v>
      </c>
      <c r="B12" s="76">
        <v>259</v>
      </c>
      <c r="C12" s="77" t="s">
        <v>292</v>
      </c>
      <c r="D12" s="76">
        <v>30</v>
      </c>
      <c r="E12" s="76">
        <v>369</v>
      </c>
    </row>
    <row r="13" spans="1:5" ht="15" customHeight="1">
      <c r="A13" s="1" t="s">
        <v>389</v>
      </c>
      <c r="B13" s="76">
        <v>726</v>
      </c>
      <c r="C13" s="76">
        <v>73</v>
      </c>
      <c r="D13" s="76">
        <v>39</v>
      </c>
      <c r="E13" s="76">
        <v>837</v>
      </c>
    </row>
    <row r="14" spans="1:5" ht="28.5" customHeight="1">
      <c r="A14" s="47" t="s">
        <v>390</v>
      </c>
      <c r="B14" s="76">
        <v>326</v>
      </c>
      <c r="C14" s="76">
        <v>66</v>
      </c>
      <c r="D14" s="76">
        <v>52</v>
      </c>
      <c r="E14" s="76">
        <v>444</v>
      </c>
    </row>
    <row r="15" spans="1:5" ht="28.5" customHeight="1">
      <c r="A15" s="47" t="s">
        <v>393</v>
      </c>
      <c r="B15" s="76">
        <v>1028</v>
      </c>
      <c r="C15" s="76">
        <v>585</v>
      </c>
      <c r="D15" s="76">
        <v>100</v>
      </c>
      <c r="E15" s="76">
        <v>1713</v>
      </c>
    </row>
    <row r="16" spans="1:5" ht="28.5" customHeight="1">
      <c r="A16" s="47" t="s">
        <v>394</v>
      </c>
      <c r="B16" s="76">
        <v>557</v>
      </c>
      <c r="C16" s="76">
        <v>68</v>
      </c>
      <c r="D16" s="76">
        <v>39</v>
      </c>
      <c r="E16" s="76">
        <v>664</v>
      </c>
    </row>
    <row r="17" spans="1:5" ht="15" customHeight="1">
      <c r="A17" s="1" t="s">
        <v>391</v>
      </c>
      <c r="B17" s="76">
        <v>199</v>
      </c>
      <c r="C17" s="76">
        <v>95</v>
      </c>
      <c r="D17" s="76">
        <v>18</v>
      </c>
      <c r="E17" s="76">
        <v>313</v>
      </c>
    </row>
    <row r="18" spans="1:5" ht="28.5" customHeight="1">
      <c r="A18" s="47" t="s">
        <v>392</v>
      </c>
      <c r="B18" s="76">
        <v>455</v>
      </c>
      <c r="C18" s="76">
        <v>376</v>
      </c>
      <c r="D18" s="76">
        <v>52</v>
      </c>
      <c r="E18" s="76">
        <v>883</v>
      </c>
    </row>
    <row r="19" spans="1:5" ht="28.5" customHeight="1">
      <c r="A19" s="47" t="s">
        <v>395</v>
      </c>
      <c r="B19" s="76">
        <v>520</v>
      </c>
      <c r="C19" s="76">
        <v>280</v>
      </c>
      <c r="D19" s="76">
        <v>57</v>
      </c>
      <c r="E19" s="76">
        <v>857</v>
      </c>
    </row>
    <row r="20" spans="1:5" ht="15" customHeight="1">
      <c r="A20" s="1" t="s">
        <v>367</v>
      </c>
      <c r="B20" s="76">
        <v>223</v>
      </c>
      <c r="C20" s="76">
        <v>212</v>
      </c>
      <c r="D20" s="76">
        <v>30</v>
      </c>
      <c r="E20" s="76">
        <v>465</v>
      </c>
    </row>
    <row r="21" spans="1:5" ht="15" customHeight="1">
      <c r="A21" s="1" t="s">
        <v>368</v>
      </c>
      <c r="B21" s="76">
        <v>193</v>
      </c>
      <c r="C21" s="76">
        <v>382</v>
      </c>
      <c r="D21" s="76">
        <v>47</v>
      </c>
      <c r="E21" s="76">
        <v>622</v>
      </c>
    </row>
    <row r="22" spans="1:5" ht="15" customHeight="1">
      <c r="A22" s="1" t="s">
        <v>369</v>
      </c>
      <c r="B22" s="76">
        <v>638</v>
      </c>
      <c r="C22" s="76">
        <v>464</v>
      </c>
      <c r="D22" s="76">
        <v>52</v>
      </c>
      <c r="E22" s="76">
        <v>1154</v>
      </c>
    </row>
    <row r="23" spans="1:5" ht="28.5" customHeight="1">
      <c r="A23" s="47" t="s">
        <v>396</v>
      </c>
      <c r="B23" s="76">
        <v>283</v>
      </c>
      <c r="C23" s="76">
        <v>1103</v>
      </c>
      <c r="D23" s="76">
        <v>43</v>
      </c>
      <c r="E23" s="76">
        <v>1430</v>
      </c>
    </row>
    <row r="24" spans="1:5" ht="20.25" customHeight="1">
      <c r="A24" s="28" t="s">
        <v>293</v>
      </c>
      <c r="B24" s="73">
        <v>9439</v>
      </c>
      <c r="C24" s="73">
        <v>5094</v>
      </c>
      <c r="D24" s="73">
        <v>955</v>
      </c>
      <c r="E24" s="73">
        <v>15487</v>
      </c>
    </row>
    <row r="26" spans="2:5" ht="12.75">
      <c r="B26" s="91"/>
      <c r="C26" s="91"/>
      <c r="D26" s="91"/>
      <c r="E26" s="9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LSundell</cp:lastModifiedBy>
  <cp:lastPrinted>2009-08-11T12:12:56Z</cp:lastPrinted>
  <dcterms:created xsi:type="dcterms:W3CDTF">2008-07-07T09:31:02Z</dcterms:created>
  <dcterms:modified xsi:type="dcterms:W3CDTF">2009-09-21T04:45:56Z</dcterms:modified>
  <cp:category/>
  <cp:version/>
  <cp:contentType/>
  <cp:contentStatus/>
</cp:coreProperties>
</file>