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filer.tillvaxtanalys.se/P5138/Delade dokument/Rapport 2023/"/>
    </mc:Choice>
  </mc:AlternateContent>
  <xr:revisionPtr revIDLastSave="0" documentId="13_ncr:11_{0D517211-CEB0-45B7-98AC-1754A7D0CE1F}" xr6:coauthVersionLast="47" xr6:coauthVersionMax="47" xr10:uidLastSave="{00000000-0000-0000-0000-000000000000}"/>
  <bookViews>
    <workbookView xWindow="-11265" yWindow="-21720" windowWidth="51840" windowHeight="21840" xr2:uid="{2B1F5E64-5410-48F6-815B-A15B80CF209B}"/>
  </bookViews>
  <sheets>
    <sheet name="f2" sheetId="1" r:id="rId1"/>
    <sheet name="f3" sheetId="2" r:id="rId2"/>
    <sheet name="f4f5" sheetId="3" r:id="rId3"/>
    <sheet name="f6" sheetId="4" r:id="rId4"/>
    <sheet name="f7" sheetId="5" r:id="rId5"/>
    <sheet name="f8" sheetId="6" r:id="rId6"/>
    <sheet name="f9" sheetId="7" r:id="rId7"/>
    <sheet name="f10" sheetId="8" r:id="rId8"/>
    <sheet name="f11" sheetId="9" r:id="rId9"/>
    <sheet name="f12" sheetId="11" r:id="rId10"/>
    <sheet name="f13" sheetId="15" r:id="rId11"/>
    <sheet name="t1" sheetId="10" r:id="rId12"/>
    <sheet name="t2" sheetId="12" r:id="rId13"/>
    <sheet name="t3" sheetId="13" r:id="rId14"/>
  </sheets>
  <externalReferences>
    <externalReference r:id="rId15"/>
  </externalReferences>
  <definedNames>
    <definedName name="cell_not_aktuelltar">[1]Dokumentation!$B$13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0" l="1"/>
  <c r="A7" i="12"/>
  <c r="A7" i="13"/>
</calcChain>
</file>

<file path=xl/sharedStrings.xml><?xml version="1.0" encoding="utf-8"?>
<sst xmlns="http://schemas.openxmlformats.org/spreadsheetml/2006/main" count="106" uniqueCount="49">
  <si>
    <t>År</t>
  </si>
  <si>
    <t>VC-volym (mkr)</t>
  </si>
  <si>
    <t>Svenska Privata</t>
  </si>
  <si>
    <t>Svenska Statliga</t>
  </si>
  <si>
    <t>Utländska</t>
  </si>
  <si>
    <t>Sådd</t>
  </si>
  <si>
    <t>Uppstart</t>
  </si>
  <si>
    <t>Lansering</t>
  </si>
  <si>
    <t>Expansion</t>
  </si>
  <si>
    <t>Investeringsfas</t>
  </si>
  <si>
    <t>Not. Data gäller endast för aktuellt år.</t>
  </si>
  <si>
    <t>Sektor</t>
  </si>
  <si>
    <t>Affärs- och industriprodukter och tjänster</t>
  </si>
  <si>
    <t>Energi och miljö</t>
  </si>
  <si>
    <t>Finansiella tjänster</t>
  </si>
  <si>
    <t>Informations- och kommunikationsteknik</t>
  </si>
  <si>
    <t>Jordbruk, kemikalier och material</t>
  </si>
  <si>
    <t>Konsumentprodukter, tjänster och detaljhandel</t>
  </si>
  <si>
    <t>Livsvetenskap</t>
  </si>
  <si>
    <t>Oidentifierad sektor</t>
  </si>
  <si>
    <t>Not. Data gäller endast för aktuellt och föregående år.</t>
  </si>
  <si>
    <t>Andel av investerat belopp med identifierade portföljbolag</t>
  </si>
  <si>
    <t>Förändring från föregående år</t>
  </si>
  <si>
    <t>Investerare</t>
  </si>
  <si>
    <t>Total volym</t>
  </si>
  <si>
    <t>Identifierad volym</t>
  </si>
  <si>
    <t>Storleksklass</t>
  </si>
  <si>
    <t>Antal portföljbolag</t>
  </si>
  <si>
    <t>Investeringsvolym (mkr)</t>
  </si>
  <si>
    <t>Andel av investeringsvolym</t>
  </si>
  <si>
    <t>0-9</t>
  </si>
  <si>
    <t>10-49</t>
  </si>
  <si>
    <t>50-249</t>
  </si>
  <si>
    <t>250+</t>
  </si>
  <si>
    <t>5 eller färre</t>
  </si>
  <si>
    <t>Okänd storlek (identifierade portföljbolag)</t>
  </si>
  <si>
    <t>Okänd storlek (ej identifierade portföljbolag)</t>
  </si>
  <si>
    <t>Okänt antal</t>
  </si>
  <si>
    <t>Nya investeringsprojekt</t>
  </si>
  <si>
    <t>Redan påbörjade investeringsprojekt</t>
  </si>
  <si>
    <t>Region</t>
  </si>
  <si>
    <t>Fondkombinationer</t>
  </si>
  <si>
    <t>Storstadskommuner</t>
  </si>
  <si>
    <t>Blandade kommuner</t>
  </si>
  <si>
    <t>Landsbygdskommuner</t>
  </si>
  <si>
    <t>Okänd</t>
  </si>
  <si>
    <t>5 investeringar eller färre alternativt 1 investering som svarar för 50 procent eller mer av totalsumman.</t>
  </si>
  <si>
    <t>Ar</t>
  </si>
  <si>
    <t>Kommunkod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</si>
</sst>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"/>
    <numFmt numFmtId="167" formatCode="#,###"/>
  </numFmts>
  <fonts count="9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3" fontId="0" fillId="0" borderId="0" xfId="9" applyNumberFormat="1" applyFont="1"/>
    <xf numFmtId="167" fontId="0" fillId="0" borderId="0" xfId="0" applyNumberFormat="1"/>
    <xf numFmtId="2" fontId="0" fillId="0" borderId="0" xfId="0" applyNumberFormat="1"/>
  </cellXfs>
  <cellStyles count="10">
    <cellStyle name="Anteckning" xfId="7" builtinId="10" hidden="1"/>
    <cellStyle name="Beräkning" xfId="3" builtinId="22" hidden="1"/>
    <cellStyle name="Förklarande text" xfId="8" builtinId="53" hidden="1"/>
    <cellStyle name="Indata" xfId="1" builtinId="20" hidden="1"/>
    <cellStyle name="Kontrollcell" xfId="5" builtinId="23" hidden="1"/>
    <cellStyle name="Länkad cell" xfId="4" builtinId="24" hidden="1"/>
    <cellStyle name="Normal" xfId="0" builtinId="0"/>
    <cellStyle name="Tusental" xfId="9" builtinId="3"/>
    <cellStyle name="Utdata" xfId="2" builtinId="21" hidden="1"/>
    <cellStyle name="Varningstext" xfId="6" builtinId="11" hidden="1"/>
  </cellStyles>
  <dxfs count="36"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2" formatCode="0.00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2" formatCode="0.00"/>
    </dxf>
    <dxf>
      <numFmt numFmtId="2" formatCode="0.00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167" formatCode="#,###"/>
    </dxf>
    <dxf>
      <numFmt numFmtId="3" formatCode="#,##0"/>
    </dxf>
    <dxf>
      <numFmt numFmtId="164" formatCode="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data_R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mentation"/>
      <sheetName val="fig_2"/>
      <sheetName val="fig_3"/>
      <sheetName val="fig_4-5"/>
      <sheetName val="fig_6"/>
      <sheetName val="fig_7"/>
      <sheetName val="fig_8"/>
      <sheetName val="fig_9"/>
      <sheetName val="fig_10"/>
      <sheetName val="fig_11"/>
      <sheetName val="tbl_1"/>
      <sheetName val="fig_12"/>
      <sheetName val="tbl_2"/>
      <sheetName val="tbl_3"/>
      <sheetName val="fig_14"/>
      <sheetName val="Uttag_6_Pivot"/>
      <sheetName val="Uttag_6"/>
      <sheetName val="Uttag_4"/>
      <sheetName val="Uttag_3_Pivot"/>
      <sheetName val="Uttag_3"/>
      <sheetName val="Uttag_2"/>
      <sheetName val="Uttag_1_Pivot"/>
      <sheetName val="Uttag_1"/>
      <sheetName val="Uttag_1v2_Pivot"/>
      <sheetName val="Uttag_1v2"/>
    </sheetNames>
    <sheetDataSet>
      <sheetData sheetId="0">
        <row r="13">
          <cell r="B13" t="str">
            <v>Not. Data gäller endast för aktuellt år.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77EB6C-B9AD-4B27-9721-9884B84460E3}" name="Tabell1" displayName="Tabell1" ref="A1:B11" totalsRowShown="0">
  <autoFilter ref="A1:B11" xr:uid="{1477EB6C-B9AD-4B27-9721-9884B84460E3}"/>
  <tableColumns count="2">
    <tableColumn id="1" xr3:uid="{4D572AED-83A2-4B46-9379-E161E0AE7F61}" name="År"/>
    <tableColumn id="2" xr3:uid="{D35279C1-21BD-49AC-8D84-A157AA6C0E3A}" name="VC-volym (mkr)" dataDxfId="34" dataCellStyle="Tusental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04F5D7D-704F-446F-9D67-5EB48FAB083F}" name="Tabell11" displayName="Tabell11" ref="A1:C11" totalsRowShown="0">
  <autoFilter ref="A1:C11" xr:uid="{F04F5D7D-704F-446F-9D67-5EB48FAB083F}"/>
  <tableColumns count="3">
    <tableColumn id="1" xr3:uid="{564FFFD2-95CF-4E09-B6B0-CEE524CA9088}" name="År"/>
    <tableColumn id="2" xr3:uid="{01E6C82E-CCFE-4263-84B9-661E0CE83043}" name="Nya investeringsprojekt"/>
    <tableColumn id="3" xr3:uid="{8B8AA02C-E731-4A10-8077-8C46290E7AB0}" name="Redan påbörjade investeringsprojek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4069E86-E9AE-4436-80A3-5F8B58204504}" name="Tabell14" displayName="Tabell14" ref="A1:B136" totalsRowShown="0">
  <autoFilter ref="A1:B136" xr:uid="{34069E86-E9AE-4436-80A3-5F8B58204504}"/>
  <tableColumns count="2">
    <tableColumn id="1" xr3:uid="{605FB26D-DBFD-4A53-B509-4D504A6B026E}" name="Ar"/>
    <tableColumn id="2" xr3:uid="{2F124EF4-0C34-4829-AC2B-CB547D703D87}" name="Kommunkod" dataDxfId="3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E3DDC51-4A3A-4D6F-9E6B-17F8AB5368A6}" name="Tabell10" displayName="Tabell10" ref="A1:D7" totalsRowShown="0">
  <autoFilter ref="A1:D7" xr:uid="{4E3DDC51-4A3A-4D6F-9E6B-17F8AB5368A6}"/>
  <tableColumns count="4">
    <tableColumn id="1" xr3:uid="{4FEEF7E9-390C-4BB7-81DB-725416A3BB89}" name="Storleksklass"/>
    <tableColumn id="2" xr3:uid="{BFEEAFD2-7761-4B15-980E-3EF47A2E71E6}" name="Antal portföljbolag" dataDxfId="10"/>
    <tableColumn id="3" xr3:uid="{3C33A373-DF46-449D-9472-2EB7E201C80A}" name="Investeringsvolym (mkr)" dataDxfId="9"/>
    <tableColumn id="4" xr3:uid="{D8A66C22-5D7F-404E-B734-028AC462C6E4}" name="Andel av investeringsvolym" dataDxfId="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49FB00E-5B66-43C6-821A-17F5C1A668AC}" name="Tabell12" displayName="Tabell12" ref="A1:E5" totalsRowShown="0">
  <autoFilter ref="A1:E5" xr:uid="{049FB00E-5B66-43C6-821A-17F5C1A668AC}"/>
  <tableColumns count="5">
    <tableColumn id="1" xr3:uid="{6FE92E1E-9A18-43C0-85E2-2FEE3A1227BF}" name="Region"/>
    <tableColumn id="2" xr3:uid="{8212EB60-9E9A-41D3-BCA6-8851341D674F}" name="Fondkombinationer" dataDxfId="7"/>
    <tableColumn id="3" xr3:uid="{272049A1-24AB-42FE-9121-8FD100F7BED4}" name="Svenska Privata" dataDxfId="6"/>
    <tableColumn id="4" xr3:uid="{09B4A9B9-132D-40F7-9334-A3C926C74067}" name="Svenska Statliga" dataDxfId="5"/>
    <tableColumn id="5" xr3:uid="{4DA09A97-0A94-44D6-97DC-8F49023E39B5}" name="Utländska" dataDxfId="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F2802EC-6BD1-4ABE-BDCC-DC7F84122DD4}" name="Tabell13" displayName="Tabell13" ref="A1:E5" totalsRowShown="0">
  <autoFilter ref="A1:E5" xr:uid="{EF2802EC-6BD1-4ABE-BDCC-DC7F84122DD4}"/>
  <tableColumns count="5">
    <tableColumn id="1" xr3:uid="{0098B11D-188D-453B-B91C-8FFD3D1C42C2}" name="Region"/>
    <tableColumn id="2" xr3:uid="{BDE7E88F-3334-4464-BBB6-EE81F7A41BC6}" name="Fondkombinationer" dataDxfId="3"/>
    <tableColumn id="3" xr3:uid="{4365725F-CB14-4F36-8BB0-D9E32B0C7EBC}" name="Svenska Privata" dataDxfId="2"/>
    <tableColumn id="4" xr3:uid="{173259E1-ABC8-4E70-83EC-B4F13EDE48AC}" name="Svenska Statliga" dataDxfId="1"/>
    <tableColumn id="5" xr3:uid="{99C5B6C9-25A3-441D-960E-484E6D75EC77}" name="Utländska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BE8DF4-CF3C-4292-9320-FD73F35CE6E5}" name="Tabell2" displayName="Tabell2" ref="A1:D11" totalsRowShown="0">
  <autoFilter ref="A1:D11" xr:uid="{38BE8DF4-CF3C-4292-9320-FD73F35CE6E5}"/>
  <tableColumns count="4">
    <tableColumn id="1" xr3:uid="{A5F7E678-B1DE-4C5C-95C8-F2CEC91697BD}" name="År"/>
    <tableColumn id="2" xr3:uid="{6FB333CC-9CCD-41F1-BD95-68A64F17B644}" name="Svenska Privata" dataDxfId="33"/>
    <tableColumn id="3" xr3:uid="{E6DB1A6D-6134-4CCB-8765-2FC4BA51EB61}" name="Svenska Statliga" dataDxfId="32"/>
    <tableColumn id="4" xr3:uid="{5564661C-D9B4-403A-9C09-744C4FFFD5A3}" name="Utländska" dataDxfId="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74E9F92-7A0B-4BF7-A11A-3A8F0428504B}" name="Tabell3" displayName="Tabell3" ref="A1:E11" totalsRowShown="0">
  <autoFilter ref="A1:E11" xr:uid="{074E9F92-7A0B-4BF7-A11A-3A8F0428504B}"/>
  <tableColumns count="5">
    <tableColumn id="1" xr3:uid="{1F07E8DB-54CF-43B8-9B9B-F183766BB8FF}" name="År"/>
    <tableColumn id="2" xr3:uid="{76FD0FA8-504C-43C4-A6A6-B4F126F52A27}" name="Sådd" dataDxfId="30"/>
    <tableColumn id="3" xr3:uid="{DCF3EF9D-978A-4DDF-8E45-7D6ACEEA2E55}" name="Uppstart" dataDxfId="29"/>
    <tableColumn id="4" xr3:uid="{D36B27E4-3515-4E85-952E-20AE7B63CABA}" name="Lansering" dataDxfId="28"/>
    <tableColumn id="5" xr3:uid="{7F5BD98C-49F2-4BDF-B01F-E36F9A0ECE56}" name="Expansion" dataDxfId="2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A43F51-BEDB-4D0A-A9B1-A823358776AB}" name="Tabell4" displayName="Tabell4" ref="A1:D5" totalsRowShown="0">
  <autoFilter ref="A1:D5" xr:uid="{1CA43F51-BEDB-4D0A-A9B1-A823358776AB}"/>
  <tableColumns count="4">
    <tableColumn id="1" xr3:uid="{964DE099-F374-4E53-AE6F-AE20A011FAD0}" name="Investeringsfas"/>
    <tableColumn id="2" xr3:uid="{34A7AE3E-A27B-4156-9F7E-69B256F3B130}" name="Svenska Privata" dataDxfId="26"/>
    <tableColumn id="3" xr3:uid="{D1B0DB93-0B63-4E58-9F29-B0F6AE464FEB}" name="Svenska Statliga" dataDxfId="25"/>
    <tableColumn id="4" xr3:uid="{D547544A-D369-4E65-8AF7-A736573DE368}" name="Utländska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224DCCD-F883-43B8-A40E-5E2C39BF4E98}" name="Tabell5" displayName="Tabell5" ref="A1:D9" totalsRowShown="0">
  <autoFilter ref="A1:D9" xr:uid="{3224DCCD-F883-43B8-A40E-5E2C39BF4E98}"/>
  <tableColumns count="4">
    <tableColumn id="1" xr3:uid="{F15E2A3F-6602-4F40-9BDC-276BA51B2AC5}" name="Sektor"/>
    <tableColumn id="2" xr3:uid="{F48DB748-1BF5-411C-923F-82D11A353A2D}" name="Svenska Privata" dataDxfId="23"/>
    <tableColumn id="3" xr3:uid="{A54F9E6E-7415-46E2-82E3-801E2EFB17BE}" name="Svenska Statliga" dataDxfId="22"/>
    <tableColumn id="4" xr3:uid="{C0D10EE1-D00B-40B3-91C8-2CCAA8AB6EAA}" name="Utländska" dataDxfId="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9EF5779-FD68-4B09-8B4C-0018ADBCA23B}" name="Tabell6" displayName="Tabell6" ref="A1:D9" totalsRowShown="0">
  <autoFilter ref="A1:D9" xr:uid="{89EF5779-FD68-4B09-8B4C-0018ADBCA23B}"/>
  <tableColumns count="4">
    <tableColumn id="1" xr3:uid="{72FF5D20-EA96-4864-BB13-82E9F7807C90}" name="Sektor"/>
    <tableColumn id="2" xr3:uid="{9CD0476B-F4B9-4D9F-B56D-E25E2412B5EB}" name="Svenska Privata" dataDxfId="20"/>
    <tableColumn id="3" xr3:uid="{73F1D781-8C37-4B7C-9825-6B356EBC04F5}" name="Svenska Statliga" dataDxfId="19"/>
    <tableColumn id="4" xr3:uid="{BDA92EBD-1DD1-46D6-AE71-7DC308966EA5}" name="Utländska" dataDxfId="1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D1AE78-EB27-43AC-833B-9558143429F0}" name="Tabell7" displayName="Tabell7" ref="A1:D11" totalsRowShown="0">
  <autoFilter ref="A1:D11" xr:uid="{6DD1AE78-EB27-43AC-833B-9558143429F0}"/>
  <tableColumns count="4">
    <tableColumn id="1" xr3:uid="{A34E1736-C4FD-4FF4-8A59-A870FA469246}" name="År"/>
    <tableColumn id="2" xr3:uid="{E2EB4F00-6593-4413-B004-B2DBBEC37532}" name="Svenska Privata" dataDxfId="17"/>
    <tableColumn id="3" xr3:uid="{ED4C60C1-81D8-4CA9-8924-180A08EA239F}" name="Svenska Statliga" dataDxfId="16"/>
    <tableColumn id="4" xr3:uid="{EEC14E87-4883-4F27-8A00-AD6984A29FDC}" name="Utländska" dataDxfId="1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AAA43CE-F41A-4374-97EC-03E11C6EA718}" name="Tabell8" displayName="Tabell8" ref="A1:C11" totalsRowShown="0">
  <autoFilter ref="A1:C11" xr:uid="{0AAA43CE-F41A-4374-97EC-03E11C6EA718}"/>
  <tableColumns count="3">
    <tableColumn id="1" xr3:uid="{478C8E86-4AFE-4018-B0AF-663C6CBE6839}" name="År"/>
    <tableColumn id="2" xr3:uid="{B375EB78-4C7B-4E0E-A784-A99822BC59B6}" name="Andel av investerat belopp med identifierade portföljbolag" dataDxfId="14"/>
    <tableColumn id="3" xr3:uid="{8117473F-E39B-4F86-9812-E868F74C99FF}" name="Förändring från föregående år" dataDxfId="1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AEEF30A-2A09-4122-800D-7B2405B8A092}" name="Tabell9" displayName="Tabell9" ref="A1:C4" totalsRowShown="0">
  <autoFilter ref="A1:C4" xr:uid="{DAEEF30A-2A09-4122-800D-7B2405B8A092}"/>
  <tableColumns count="3">
    <tableColumn id="1" xr3:uid="{B1734C1B-0212-47CA-895A-6427736FB15E}" name="Investerare"/>
    <tableColumn id="2" xr3:uid="{6DD977D5-C1A4-435C-A7C3-BBE5E17E0437}" name="Total volym" dataDxfId="12"/>
    <tableColumn id="3" xr3:uid="{64865DA5-CE86-409E-9E9D-71BA819E5785}" name="Identifierad volym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illväxtanalys">
  <a:themeElements>
    <a:clrScheme name="Tillväxtanaly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4F635C"/>
      </a:accent1>
      <a:accent2>
        <a:srgbClr val="789E9E"/>
      </a:accent2>
      <a:accent3>
        <a:srgbClr val="B5D9D6"/>
      </a:accent3>
      <a:accent4>
        <a:srgbClr val="F0F2DB"/>
      </a:accent4>
      <a:accent5>
        <a:srgbClr val="583A4A"/>
      </a:accent5>
      <a:accent6>
        <a:srgbClr val="FCDBBF"/>
      </a:accent6>
      <a:hlink>
        <a:srgbClr val="5F5F5F"/>
      </a:hlink>
      <a:folHlink>
        <a:srgbClr val="919191"/>
      </a:folHlink>
    </a:clrScheme>
    <a:fontScheme name="Tillväxtanalys_Excel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>
      <a:srgbClr val="E9DBE2"/>
    </a:custClr>
    <a:custClr>
      <a:srgbClr val="C5BD8D"/>
    </a:custClr>
    <a:custClr>
      <a:srgbClr val="828D92"/>
    </a:custClr>
    <a:custClr>
      <a:srgbClr val="60849A"/>
    </a:custClr>
    <a:custClr>
      <a:srgbClr val="404040"/>
    </a:custClr>
    <a:custClr>
      <a:srgbClr val="FF6159"/>
    </a:custClr>
  </a:custClrLst>
  <a:extLst>
    <a:ext uri="{05A4C25C-085E-4340-85A3-A5531E510DB2}">
      <thm15:themeFamily xmlns:thm15="http://schemas.microsoft.com/office/thememl/2012/main" name="Tillväxtanalys" id="{4216941F-7AEF-48E2-9617-741A171844AF}" vid="{F25D111E-C33B-4554-A7B4-C35EAE6364A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3781-A1B5-4270-855C-8C2940C6559F}">
  <dimension ref="A1:B11"/>
  <sheetViews>
    <sheetView tabSelected="1" workbookViewId="0"/>
  </sheetViews>
  <sheetFormatPr defaultRowHeight="16.8" x14ac:dyDescent="0.4"/>
  <cols>
    <col min="2" max="2" width="16.59765625" customWidth="1"/>
  </cols>
  <sheetData>
    <row r="1" spans="1:2" x14ac:dyDescent="0.4">
      <c r="A1" t="s">
        <v>0</v>
      </c>
      <c r="B1" t="s">
        <v>1</v>
      </c>
    </row>
    <row r="2" spans="1:2" x14ac:dyDescent="0.4">
      <c r="A2">
        <v>2013</v>
      </c>
      <c r="B2" s="2">
        <v>2134.1570674215777</v>
      </c>
    </row>
    <row r="3" spans="1:2" x14ac:dyDescent="0.4">
      <c r="A3">
        <v>2014</v>
      </c>
      <c r="B3" s="2">
        <v>2612.893356649578</v>
      </c>
    </row>
    <row r="4" spans="1:2" x14ac:dyDescent="0.4">
      <c r="A4">
        <v>2015</v>
      </c>
      <c r="B4" s="2">
        <v>1684.8442705095122</v>
      </c>
    </row>
    <row r="5" spans="1:2" x14ac:dyDescent="0.4">
      <c r="A5">
        <v>2016</v>
      </c>
      <c r="B5" s="2">
        <v>2237.9366194059589</v>
      </c>
    </row>
    <row r="6" spans="1:2" x14ac:dyDescent="0.4">
      <c r="A6">
        <v>2017</v>
      </c>
      <c r="B6" s="2">
        <v>2481.2904624282537</v>
      </c>
    </row>
    <row r="7" spans="1:2" x14ac:dyDescent="0.4">
      <c r="A7">
        <v>2018</v>
      </c>
      <c r="B7" s="2">
        <v>4473.094557976</v>
      </c>
    </row>
    <row r="8" spans="1:2" x14ac:dyDescent="0.4">
      <c r="A8">
        <v>2019</v>
      </c>
      <c r="B8" s="2">
        <v>3884.3791744420027</v>
      </c>
    </row>
    <row r="9" spans="1:2" x14ac:dyDescent="0.4">
      <c r="A9">
        <v>2020</v>
      </c>
      <c r="B9" s="2">
        <v>6207.035035200005</v>
      </c>
    </row>
    <row r="10" spans="1:2" x14ac:dyDescent="0.4">
      <c r="A10">
        <v>2021</v>
      </c>
      <c r="B10" s="2">
        <v>9989.7157519080047</v>
      </c>
    </row>
    <row r="11" spans="1:2" x14ac:dyDescent="0.4">
      <c r="A11">
        <v>2022</v>
      </c>
      <c r="B11" s="2">
        <v>10289.895863640999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1C28-C6B9-4554-A1AE-EBEB22ED21DB}">
  <dimension ref="A1:C11"/>
  <sheetViews>
    <sheetView workbookViewId="0"/>
  </sheetViews>
  <sheetFormatPr defaultRowHeight="16.8" x14ac:dyDescent="0.4"/>
  <cols>
    <col min="2" max="2" width="23.5" customWidth="1"/>
    <col min="3" max="3" width="34.796875" customWidth="1"/>
  </cols>
  <sheetData>
    <row r="1" spans="1:3" x14ac:dyDescent="0.4">
      <c r="A1" t="s">
        <v>0</v>
      </c>
      <c r="B1" t="s">
        <v>38</v>
      </c>
      <c r="C1" t="s">
        <v>39</v>
      </c>
    </row>
    <row r="2" spans="1:3" x14ac:dyDescent="0.4">
      <c r="A2">
        <v>2013</v>
      </c>
      <c r="B2">
        <v>83</v>
      </c>
      <c r="C2">
        <v>183</v>
      </c>
    </row>
    <row r="3" spans="1:3" x14ac:dyDescent="0.4">
      <c r="A3">
        <v>2014</v>
      </c>
      <c r="B3">
        <v>66</v>
      </c>
      <c r="C3">
        <v>118</v>
      </c>
    </row>
    <row r="4" spans="1:3" x14ac:dyDescent="0.4">
      <c r="A4">
        <v>2015</v>
      </c>
      <c r="B4">
        <v>16</v>
      </c>
      <c r="C4">
        <v>75</v>
      </c>
    </row>
    <row r="5" spans="1:3" x14ac:dyDescent="0.4">
      <c r="A5">
        <v>2016</v>
      </c>
      <c r="B5">
        <v>163</v>
      </c>
      <c r="C5">
        <v>135</v>
      </c>
    </row>
    <row r="6" spans="1:3" x14ac:dyDescent="0.4">
      <c r="A6">
        <v>2017</v>
      </c>
      <c r="B6">
        <v>130</v>
      </c>
      <c r="C6">
        <v>166</v>
      </c>
    </row>
    <row r="7" spans="1:3" x14ac:dyDescent="0.4">
      <c r="A7">
        <v>2018</v>
      </c>
      <c r="B7">
        <v>167</v>
      </c>
      <c r="C7">
        <v>182</v>
      </c>
    </row>
    <row r="8" spans="1:3" x14ac:dyDescent="0.4">
      <c r="A8">
        <v>2019</v>
      </c>
      <c r="B8">
        <v>135</v>
      </c>
      <c r="C8">
        <v>199</v>
      </c>
    </row>
    <row r="9" spans="1:3" x14ac:dyDescent="0.4">
      <c r="A9">
        <v>2020</v>
      </c>
      <c r="B9">
        <v>134</v>
      </c>
      <c r="C9">
        <v>238</v>
      </c>
    </row>
    <row r="10" spans="1:3" x14ac:dyDescent="0.4">
      <c r="A10">
        <v>2021</v>
      </c>
      <c r="B10">
        <v>142</v>
      </c>
      <c r="C10">
        <v>231</v>
      </c>
    </row>
    <row r="11" spans="1:3" x14ac:dyDescent="0.4">
      <c r="A11">
        <v>2022</v>
      </c>
      <c r="B11">
        <v>113</v>
      </c>
      <c r="C11">
        <v>229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5C7B7-4086-4181-8ECC-0DA8F898B22F}">
  <dimension ref="A1:B136"/>
  <sheetViews>
    <sheetView workbookViewId="0"/>
  </sheetViews>
  <sheetFormatPr defaultRowHeight="16.8" x14ac:dyDescent="0.4"/>
  <cols>
    <col min="2" max="2" width="14.5" bestFit="1" customWidth="1"/>
  </cols>
  <sheetData>
    <row r="1" spans="1:2" x14ac:dyDescent="0.4">
      <c r="A1" t="s">
        <v>47</v>
      </c>
      <c r="B1" t="s">
        <v>48</v>
      </c>
    </row>
    <row r="2" spans="1:2" x14ac:dyDescent="0.4">
      <c r="A2">
        <v>2013</v>
      </c>
      <c r="B2" s="1">
        <v>191</v>
      </c>
    </row>
    <row r="3" spans="1:2" x14ac:dyDescent="0.4">
      <c r="A3">
        <v>2013</v>
      </c>
      <c r="B3" s="1">
        <v>480</v>
      </c>
    </row>
    <row r="4" spans="1:2" x14ac:dyDescent="0.4">
      <c r="A4">
        <v>2013</v>
      </c>
      <c r="B4" s="1">
        <v>665</v>
      </c>
    </row>
    <row r="5" spans="1:2" x14ac:dyDescent="0.4">
      <c r="A5">
        <v>2013</v>
      </c>
      <c r="B5" s="1">
        <v>881</v>
      </c>
    </row>
    <row r="6" spans="1:2" x14ac:dyDescent="0.4">
      <c r="A6">
        <v>2013</v>
      </c>
      <c r="B6" s="1">
        <v>1382</v>
      </c>
    </row>
    <row r="7" spans="1:2" x14ac:dyDescent="0.4">
      <c r="A7">
        <v>2013</v>
      </c>
      <c r="B7" s="1">
        <v>1427</v>
      </c>
    </row>
    <row r="8" spans="1:2" x14ac:dyDescent="0.4">
      <c r="A8">
        <v>2013</v>
      </c>
      <c r="B8" s="1">
        <v>1463</v>
      </c>
    </row>
    <row r="9" spans="1:2" x14ac:dyDescent="0.4">
      <c r="A9">
        <v>2013</v>
      </c>
      <c r="B9" s="1">
        <v>1860</v>
      </c>
    </row>
    <row r="10" spans="1:2" x14ac:dyDescent="0.4">
      <c r="A10">
        <v>2013</v>
      </c>
      <c r="B10" s="1">
        <v>1982</v>
      </c>
    </row>
    <row r="11" spans="1:2" x14ac:dyDescent="0.4">
      <c r="A11">
        <v>2013</v>
      </c>
      <c r="B11" s="1">
        <v>2417</v>
      </c>
    </row>
    <row r="12" spans="1:2" x14ac:dyDescent="0.4">
      <c r="A12">
        <v>2013</v>
      </c>
      <c r="B12" s="1">
        <v>2523</v>
      </c>
    </row>
    <row r="13" spans="1:2" x14ac:dyDescent="0.4">
      <c r="A13">
        <v>2014</v>
      </c>
      <c r="B13" s="1">
        <v>114</v>
      </c>
    </row>
    <row r="14" spans="1:2" x14ac:dyDescent="0.4">
      <c r="A14">
        <v>2014</v>
      </c>
      <c r="B14" s="1">
        <v>2283</v>
      </c>
    </row>
    <row r="15" spans="1:2" x14ac:dyDescent="0.4">
      <c r="A15">
        <v>2014</v>
      </c>
      <c r="B15" s="1">
        <v>2326</v>
      </c>
    </row>
    <row r="16" spans="1:2" x14ac:dyDescent="0.4">
      <c r="A16">
        <v>2014</v>
      </c>
      <c r="B16" s="1">
        <v>2401</v>
      </c>
    </row>
    <row r="17" spans="1:2" x14ac:dyDescent="0.4">
      <c r="A17">
        <v>2014</v>
      </c>
      <c r="B17" s="1">
        <v>2460</v>
      </c>
    </row>
    <row r="18" spans="1:2" x14ac:dyDescent="0.4">
      <c r="A18">
        <v>2015</v>
      </c>
      <c r="B18" s="1">
        <v>1282</v>
      </c>
    </row>
    <row r="19" spans="1:2" x14ac:dyDescent="0.4">
      <c r="A19">
        <v>2016</v>
      </c>
      <c r="B19" s="1">
        <v>160</v>
      </c>
    </row>
    <row r="20" spans="1:2" x14ac:dyDescent="0.4">
      <c r="A20">
        <v>2016</v>
      </c>
      <c r="B20" s="1">
        <v>461</v>
      </c>
    </row>
    <row r="21" spans="1:2" x14ac:dyDescent="0.4">
      <c r="A21">
        <v>2016</v>
      </c>
      <c r="B21" s="1">
        <v>834</v>
      </c>
    </row>
    <row r="22" spans="1:2" x14ac:dyDescent="0.4">
      <c r="A22">
        <v>2016</v>
      </c>
      <c r="B22" s="1">
        <v>1060</v>
      </c>
    </row>
    <row r="23" spans="1:2" x14ac:dyDescent="0.4">
      <c r="A23">
        <v>2016</v>
      </c>
      <c r="B23" s="1">
        <v>1286</v>
      </c>
    </row>
    <row r="24" spans="1:2" x14ac:dyDescent="0.4">
      <c r="A24">
        <v>2016</v>
      </c>
      <c r="B24" s="1">
        <v>1443</v>
      </c>
    </row>
    <row r="25" spans="1:2" x14ac:dyDescent="0.4">
      <c r="A25">
        <v>2016</v>
      </c>
      <c r="B25" s="1">
        <v>2104</v>
      </c>
    </row>
    <row r="26" spans="1:2" x14ac:dyDescent="0.4">
      <c r="A26">
        <v>2016</v>
      </c>
      <c r="B26" s="1">
        <v>2161</v>
      </c>
    </row>
    <row r="27" spans="1:2" x14ac:dyDescent="0.4">
      <c r="A27">
        <v>2016</v>
      </c>
      <c r="B27" s="1">
        <v>2262</v>
      </c>
    </row>
    <row r="28" spans="1:2" x14ac:dyDescent="0.4">
      <c r="A28">
        <v>2016</v>
      </c>
      <c r="B28" s="1">
        <v>2305</v>
      </c>
    </row>
    <row r="29" spans="1:2" x14ac:dyDescent="0.4">
      <c r="A29">
        <v>2016</v>
      </c>
      <c r="B29" s="1">
        <v>2309</v>
      </c>
    </row>
    <row r="30" spans="1:2" x14ac:dyDescent="0.4">
      <c r="A30">
        <v>2016</v>
      </c>
      <c r="B30" s="1">
        <v>2313</v>
      </c>
    </row>
    <row r="31" spans="1:2" x14ac:dyDescent="0.4">
      <c r="A31">
        <v>2016</v>
      </c>
      <c r="B31" s="1">
        <v>2361</v>
      </c>
    </row>
    <row r="32" spans="1:2" x14ac:dyDescent="0.4">
      <c r="A32">
        <v>2016</v>
      </c>
      <c r="B32" s="1">
        <v>2418</v>
      </c>
    </row>
    <row r="33" spans="1:2" x14ac:dyDescent="0.4">
      <c r="A33">
        <v>2016</v>
      </c>
      <c r="B33" s="1">
        <v>2462</v>
      </c>
    </row>
    <row r="34" spans="1:2" x14ac:dyDescent="0.4">
      <c r="A34">
        <v>2016</v>
      </c>
      <c r="B34" s="1">
        <v>2481</v>
      </c>
    </row>
    <row r="35" spans="1:2" x14ac:dyDescent="0.4">
      <c r="A35">
        <v>2017</v>
      </c>
      <c r="B35" s="1">
        <v>561</v>
      </c>
    </row>
    <row r="36" spans="1:2" x14ac:dyDescent="0.4">
      <c r="A36">
        <v>2017</v>
      </c>
      <c r="B36" s="1">
        <v>1487</v>
      </c>
    </row>
    <row r="37" spans="1:2" x14ac:dyDescent="0.4">
      <c r="A37">
        <v>2017</v>
      </c>
      <c r="B37" s="1">
        <v>1730</v>
      </c>
    </row>
    <row r="38" spans="1:2" x14ac:dyDescent="0.4">
      <c r="A38">
        <v>2017</v>
      </c>
      <c r="B38" s="1">
        <v>1784</v>
      </c>
    </row>
    <row r="39" spans="1:2" x14ac:dyDescent="0.4">
      <c r="A39">
        <v>2017</v>
      </c>
      <c r="B39" s="1">
        <v>2039</v>
      </c>
    </row>
    <row r="40" spans="1:2" x14ac:dyDescent="0.4">
      <c r="A40">
        <v>2017</v>
      </c>
      <c r="B40" s="1">
        <v>2510</v>
      </c>
    </row>
    <row r="41" spans="1:2" x14ac:dyDescent="0.4">
      <c r="A41">
        <v>2018</v>
      </c>
      <c r="B41" s="1">
        <v>1233</v>
      </c>
    </row>
    <row r="42" spans="1:2" x14ac:dyDescent="0.4">
      <c r="A42">
        <v>2018</v>
      </c>
      <c r="B42" s="1">
        <v>1262</v>
      </c>
    </row>
    <row r="43" spans="1:2" x14ac:dyDescent="0.4">
      <c r="A43">
        <v>2018</v>
      </c>
      <c r="B43" s="1">
        <v>1285</v>
      </c>
    </row>
    <row r="44" spans="1:2" x14ac:dyDescent="0.4">
      <c r="A44">
        <v>2018</v>
      </c>
      <c r="B44" s="1">
        <v>1472</v>
      </c>
    </row>
    <row r="45" spans="1:2" x14ac:dyDescent="0.4">
      <c r="A45">
        <v>2018</v>
      </c>
      <c r="B45" s="1">
        <v>1488</v>
      </c>
    </row>
    <row r="46" spans="1:2" x14ac:dyDescent="0.4">
      <c r="A46">
        <v>2018</v>
      </c>
      <c r="B46" s="1">
        <v>1489</v>
      </c>
    </row>
    <row r="47" spans="1:2" x14ac:dyDescent="0.4">
      <c r="A47">
        <v>2018</v>
      </c>
      <c r="B47" s="1">
        <v>2404</v>
      </c>
    </row>
    <row r="48" spans="1:2" x14ac:dyDescent="0.4">
      <c r="A48">
        <v>2019</v>
      </c>
      <c r="B48" s="1">
        <v>483</v>
      </c>
    </row>
    <row r="49" spans="1:2" x14ac:dyDescent="0.4">
      <c r="A49">
        <v>2019</v>
      </c>
      <c r="B49" s="1">
        <v>486</v>
      </c>
    </row>
    <row r="50" spans="1:2" x14ac:dyDescent="0.4">
      <c r="A50">
        <v>2019</v>
      </c>
      <c r="B50" s="1">
        <v>617</v>
      </c>
    </row>
    <row r="51" spans="1:2" x14ac:dyDescent="0.4">
      <c r="A51">
        <v>2019</v>
      </c>
      <c r="B51" s="1">
        <v>662</v>
      </c>
    </row>
    <row r="52" spans="1:2" x14ac:dyDescent="0.4">
      <c r="A52">
        <v>2019</v>
      </c>
      <c r="B52" s="1">
        <v>763</v>
      </c>
    </row>
    <row r="53" spans="1:2" x14ac:dyDescent="0.4">
      <c r="A53">
        <v>2019</v>
      </c>
      <c r="B53" s="1">
        <v>882</v>
      </c>
    </row>
    <row r="54" spans="1:2" x14ac:dyDescent="0.4">
      <c r="A54">
        <v>2019</v>
      </c>
      <c r="B54" s="1">
        <v>1261</v>
      </c>
    </row>
    <row r="55" spans="1:2" x14ac:dyDescent="0.4">
      <c r="A55">
        <v>2019</v>
      </c>
      <c r="B55" s="1">
        <v>1471</v>
      </c>
    </row>
    <row r="56" spans="1:2" x14ac:dyDescent="0.4">
      <c r="A56">
        <v>2019</v>
      </c>
      <c r="B56" s="1">
        <v>2085</v>
      </c>
    </row>
    <row r="57" spans="1:2" x14ac:dyDescent="0.4">
      <c r="A57">
        <v>2019</v>
      </c>
      <c r="B57" s="1">
        <v>2121</v>
      </c>
    </row>
    <row r="58" spans="1:2" x14ac:dyDescent="0.4">
      <c r="A58">
        <v>2019</v>
      </c>
      <c r="B58" s="1">
        <v>2284</v>
      </c>
    </row>
    <row r="59" spans="1:2" x14ac:dyDescent="0.4">
      <c r="A59">
        <v>2020</v>
      </c>
      <c r="B59" s="1">
        <v>120</v>
      </c>
    </row>
    <row r="60" spans="1:2" x14ac:dyDescent="0.4">
      <c r="A60">
        <v>2020</v>
      </c>
      <c r="B60" s="1">
        <v>821</v>
      </c>
    </row>
    <row r="61" spans="1:2" x14ac:dyDescent="0.4">
      <c r="A61">
        <v>2020</v>
      </c>
      <c r="B61" s="1">
        <v>883</v>
      </c>
    </row>
    <row r="62" spans="1:2" x14ac:dyDescent="0.4">
      <c r="A62">
        <v>2020</v>
      </c>
      <c r="B62" s="1">
        <v>1283</v>
      </c>
    </row>
    <row r="63" spans="1:2" x14ac:dyDescent="0.4">
      <c r="A63">
        <v>2020</v>
      </c>
      <c r="B63" s="1">
        <v>1290</v>
      </c>
    </row>
    <row r="64" spans="1:2" x14ac:dyDescent="0.4">
      <c r="A64">
        <v>2020</v>
      </c>
      <c r="B64" s="1">
        <v>1490</v>
      </c>
    </row>
    <row r="65" spans="1:2" x14ac:dyDescent="0.4">
      <c r="A65">
        <v>2020</v>
      </c>
      <c r="B65" s="1">
        <v>1764</v>
      </c>
    </row>
    <row r="66" spans="1:2" x14ac:dyDescent="0.4">
      <c r="A66">
        <v>2020</v>
      </c>
      <c r="B66" s="1">
        <v>1864</v>
      </c>
    </row>
    <row r="67" spans="1:2" x14ac:dyDescent="0.4">
      <c r="A67">
        <v>2020</v>
      </c>
      <c r="B67" s="1">
        <v>1882</v>
      </c>
    </row>
    <row r="68" spans="1:2" x14ac:dyDescent="0.4">
      <c r="A68">
        <v>2020</v>
      </c>
      <c r="B68" s="1">
        <v>2514</v>
      </c>
    </row>
    <row r="69" spans="1:2" x14ac:dyDescent="0.4">
      <c r="A69">
        <v>2020</v>
      </c>
      <c r="B69" s="1">
        <v>2582</v>
      </c>
    </row>
    <row r="70" spans="1:2" x14ac:dyDescent="0.4">
      <c r="A70">
        <v>2021</v>
      </c>
      <c r="B70" s="1">
        <v>117</v>
      </c>
    </row>
    <row r="71" spans="1:2" x14ac:dyDescent="0.4">
      <c r="A71">
        <v>2021</v>
      </c>
      <c r="B71" s="1">
        <v>123</v>
      </c>
    </row>
    <row r="72" spans="1:2" x14ac:dyDescent="0.4">
      <c r="A72">
        <v>2021</v>
      </c>
      <c r="B72" s="1">
        <v>125</v>
      </c>
    </row>
    <row r="73" spans="1:2" x14ac:dyDescent="0.4">
      <c r="A73">
        <v>2021</v>
      </c>
      <c r="B73" s="1">
        <v>126</v>
      </c>
    </row>
    <row r="74" spans="1:2" x14ac:dyDescent="0.4">
      <c r="A74">
        <v>2021</v>
      </c>
      <c r="B74" s="1">
        <v>163</v>
      </c>
    </row>
    <row r="75" spans="1:2" x14ac:dyDescent="0.4">
      <c r="A75">
        <v>2021</v>
      </c>
      <c r="B75" s="1">
        <v>181</v>
      </c>
    </row>
    <row r="76" spans="1:2" x14ac:dyDescent="0.4">
      <c r="A76">
        <v>2021</v>
      </c>
      <c r="B76" s="1">
        <v>686</v>
      </c>
    </row>
    <row r="77" spans="1:2" x14ac:dyDescent="0.4">
      <c r="A77">
        <v>2021</v>
      </c>
      <c r="B77" s="1">
        <v>765</v>
      </c>
    </row>
    <row r="78" spans="1:2" x14ac:dyDescent="0.4">
      <c r="A78">
        <v>2021</v>
      </c>
      <c r="B78" s="1">
        <v>1080</v>
      </c>
    </row>
    <row r="79" spans="1:2" x14ac:dyDescent="0.4">
      <c r="A79">
        <v>2021</v>
      </c>
      <c r="B79" s="1">
        <v>1083</v>
      </c>
    </row>
    <row r="80" spans="1:2" x14ac:dyDescent="0.4">
      <c r="A80">
        <v>2021</v>
      </c>
      <c r="B80" s="1">
        <v>1278</v>
      </c>
    </row>
    <row r="81" spans="1:2" x14ac:dyDescent="0.4">
      <c r="A81">
        <v>2021</v>
      </c>
      <c r="B81" s="1">
        <v>1292</v>
      </c>
    </row>
    <row r="82" spans="1:2" x14ac:dyDescent="0.4">
      <c r="A82">
        <v>2021</v>
      </c>
      <c r="B82" s="1">
        <v>1384</v>
      </c>
    </row>
    <row r="83" spans="1:2" x14ac:dyDescent="0.4">
      <c r="A83">
        <v>2021</v>
      </c>
      <c r="B83" s="1">
        <v>1402</v>
      </c>
    </row>
    <row r="84" spans="1:2" x14ac:dyDescent="0.4">
      <c r="A84">
        <v>2021</v>
      </c>
      <c r="B84" s="1">
        <v>1880</v>
      </c>
    </row>
    <row r="85" spans="1:2" x14ac:dyDescent="0.4">
      <c r="A85">
        <v>2021</v>
      </c>
      <c r="B85" s="1">
        <v>1883</v>
      </c>
    </row>
    <row r="86" spans="1:2" x14ac:dyDescent="0.4">
      <c r="A86">
        <v>2021</v>
      </c>
      <c r="B86" s="1">
        <v>1980</v>
      </c>
    </row>
    <row r="87" spans="1:2" x14ac:dyDescent="0.4">
      <c r="A87">
        <v>2021</v>
      </c>
      <c r="B87" s="1">
        <v>2062</v>
      </c>
    </row>
    <row r="88" spans="1:2" x14ac:dyDescent="0.4">
      <c r="A88">
        <v>2021</v>
      </c>
      <c r="B88" s="1">
        <v>2081</v>
      </c>
    </row>
    <row r="89" spans="1:2" x14ac:dyDescent="0.4">
      <c r="A89">
        <v>2022</v>
      </c>
      <c r="B89" s="1">
        <v>128</v>
      </c>
    </row>
    <row r="90" spans="1:2" x14ac:dyDescent="0.4">
      <c r="A90">
        <v>2022</v>
      </c>
      <c r="B90" s="1">
        <v>162</v>
      </c>
    </row>
    <row r="91" spans="1:2" x14ac:dyDescent="0.4">
      <c r="A91">
        <v>2022</v>
      </c>
      <c r="B91" s="1">
        <v>180</v>
      </c>
    </row>
    <row r="92" spans="1:2" x14ac:dyDescent="0.4">
      <c r="A92">
        <v>2022</v>
      </c>
      <c r="B92" s="1">
        <v>182</v>
      </c>
    </row>
    <row r="93" spans="1:2" x14ac:dyDescent="0.4">
      <c r="A93">
        <v>2022</v>
      </c>
      <c r="B93" s="1">
        <v>183</v>
      </c>
    </row>
    <row r="94" spans="1:2" x14ac:dyDescent="0.4">
      <c r="A94">
        <v>2022</v>
      </c>
      <c r="B94" s="1">
        <v>184</v>
      </c>
    </row>
    <row r="95" spans="1:2" x14ac:dyDescent="0.4">
      <c r="A95">
        <v>2022</v>
      </c>
      <c r="B95" s="1">
        <v>186</v>
      </c>
    </row>
    <row r="96" spans="1:2" x14ac:dyDescent="0.4">
      <c r="A96">
        <v>2022</v>
      </c>
      <c r="B96" s="1">
        <v>305</v>
      </c>
    </row>
    <row r="97" spans="1:2" x14ac:dyDescent="0.4">
      <c r="A97">
        <v>2022</v>
      </c>
      <c r="B97" s="1">
        <v>380</v>
      </c>
    </row>
    <row r="98" spans="1:2" x14ac:dyDescent="0.4">
      <c r="A98">
        <v>2022</v>
      </c>
      <c r="B98" s="1">
        <v>381</v>
      </c>
    </row>
    <row r="99" spans="1:2" x14ac:dyDescent="0.4">
      <c r="A99">
        <v>2022</v>
      </c>
      <c r="B99" s="1">
        <v>580</v>
      </c>
    </row>
    <row r="100" spans="1:2" x14ac:dyDescent="0.4">
      <c r="A100">
        <v>2022</v>
      </c>
      <c r="B100" s="1">
        <v>581</v>
      </c>
    </row>
    <row r="101" spans="1:2" x14ac:dyDescent="0.4">
      <c r="A101">
        <v>2022</v>
      </c>
      <c r="B101" s="1">
        <v>643</v>
      </c>
    </row>
    <row r="102" spans="1:2" x14ac:dyDescent="0.4">
      <c r="A102">
        <v>2022</v>
      </c>
      <c r="B102" s="1">
        <v>680</v>
      </c>
    </row>
    <row r="103" spans="1:2" x14ac:dyDescent="0.4">
      <c r="A103">
        <v>2022</v>
      </c>
      <c r="B103" s="1">
        <v>683</v>
      </c>
    </row>
    <row r="104" spans="1:2" x14ac:dyDescent="0.4">
      <c r="A104">
        <v>2022</v>
      </c>
      <c r="B104" s="1">
        <v>780</v>
      </c>
    </row>
    <row r="105" spans="1:2" x14ac:dyDescent="0.4">
      <c r="A105">
        <v>2022</v>
      </c>
      <c r="B105" s="1">
        <v>880</v>
      </c>
    </row>
    <row r="106" spans="1:2" x14ac:dyDescent="0.4">
      <c r="A106">
        <v>2022</v>
      </c>
      <c r="B106" s="1">
        <v>980</v>
      </c>
    </row>
    <row r="107" spans="1:2" x14ac:dyDescent="0.4">
      <c r="A107">
        <v>2022</v>
      </c>
      <c r="B107" s="1">
        <v>1082</v>
      </c>
    </row>
    <row r="108" spans="1:2" x14ac:dyDescent="0.4">
      <c r="A108">
        <v>2022</v>
      </c>
      <c r="B108" s="1">
        <v>1230</v>
      </c>
    </row>
    <row r="109" spans="1:2" x14ac:dyDescent="0.4">
      <c r="A109">
        <v>2022</v>
      </c>
      <c r="B109" s="1">
        <v>1280</v>
      </c>
    </row>
    <row r="110" spans="1:2" x14ac:dyDescent="0.4">
      <c r="A110">
        <v>2022</v>
      </c>
      <c r="B110" s="1">
        <v>1281</v>
      </c>
    </row>
    <row r="111" spans="1:2" x14ac:dyDescent="0.4">
      <c r="A111">
        <v>2022</v>
      </c>
      <c r="B111" s="1">
        <v>1380</v>
      </c>
    </row>
    <row r="112" spans="1:2" x14ac:dyDescent="0.4">
      <c r="A112">
        <v>2022</v>
      </c>
      <c r="B112" s="1">
        <v>1383</v>
      </c>
    </row>
    <row r="113" spans="1:2" x14ac:dyDescent="0.4">
      <c r="A113">
        <v>2022</v>
      </c>
      <c r="B113" s="1">
        <v>1415</v>
      </c>
    </row>
    <row r="114" spans="1:2" x14ac:dyDescent="0.4">
      <c r="A114">
        <v>2022</v>
      </c>
      <c r="B114" s="1">
        <v>1460</v>
      </c>
    </row>
    <row r="115" spans="1:2" x14ac:dyDescent="0.4">
      <c r="A115">
        <v>2022</v>
      </c>
      <c r="B115" s="1">
        <v>1466</v>
      </c>
    </row>
    <row r="116" spans="1:2" x14ac:dyDescent="0.4">
      <c r="A116">
        <v>2022</v>
      </c>
      <c r="B116" s="1">
        <v>1480</v>
      </c>
    </row>
    <row r="117" spans="1:2" x14ac:dyDescent="0.4">
      <c r="A117">
        <v>2022</v>
      </c>
      <c r="B117" s="1">
        <v>1481</v>
      </c>
    </row>
    <row r="118" spans="1:2" x14ac:dyDescent="0.4">
      <c r="A118">
        <v>2022</v>
      </c>
      <c r="B118" s="1">
        <v>1484</v>
      </c>
    </row>
    <row r="119" spans="1:2" x14ac:dyDescent="0.4">
      <c r="A119">
        <v>2022</v>
      </c>
      <c r="B119" s="1">
        <v>1486</v>
      </c>
    </row>
    <row r="120" spans="1:2" x14ac:dyDescent="0.4">
      <c r="A120">
        <v>2022</v>
      </c>
      <c r="B120" s="1">
        <v>1491</v>
      </c>
    </row>
    <row r="121" spans="1:2" x14ac:dyDescent="0.4">
      <c r="A121">
        <v>2022</v>
      </c>
      <c r="B121" s="1">
        <v>1496</v>
      </c>
    </row>
    <row r="122" spans="1:2" x14ac:dyDescent="0.4">
      <c r="A122">
        <v>2022</v>
      </c>
      <c r="B122" s="1">
        <v>1780</v>
      </c>
    </row>
    <row r="123" spans="1:2" x14ac:dyDescent="0.4">
      <c r="A123">
        <v>2022</v>
      </c>
      <c r="B123" s="1">
        <v>1884</v>
      </c>
    </row>
    <row r="124" spans="1:2" x14ac:dyDescent="0.4">
      <c r="A124">
        <v>2022</v>
      </c>
      <c r="B124" s="1">
        <v>2080</v>
      </c>
    </row>
    <row r="125" spans="1:2" x14ac:dyDescent="0.4">
      <c r="A125">
        <v>2022</v>
      </c>
      <c r="B125" s="1">
        <v>2180</v>
      </c>
    </row>
    <row r="126" spans="1:2" x14ac:dyDescent="0.4">
      <c r="A126">
        <v>2022</v>
      </c>
      <c r="B126" s="1">
        <v>2181</v>
      </c>
    </row>
    <row r="127" spans="1:2" x14ac:dyDescent="0.4">
      <c r="A127">
        <v>2022</v>
      </c>
      <c r="B127" s="1">
        <v>2184</v>
      </c>
    </row>
    <row r="128" spans="1:2" x14ac:dyDescent="0.4">
      <c r="A128">
        <v>2022</v>
      </c>
      <c r="B128" s="1">
        <v>2280</v>
      </c>
    </row>
    <row r="129" spans="1:2" x14ac:dyDescent="0.4">
      <c r="A129">
        <v>2022</v>
      </c>
      <c r="B129" s="1">
        <v>2281</v>
      </c>
    </row>
    <row r="130" spans="1:2" x14ac:dyDescent="0.4">
      <c r="A130">
        <v>2022</v>
      </c>
      <c r="B130" s="1">
        <v>2321</v>
      </c>
    </row>
    <row r="131" spans="1:2" x14ac:dyDescent="0.4">
      <c r="A131">
        <v>2022</v>
      </c>
      <c r="B131" s="1">
        <v>2380</v>
      </c>
    </row>
    <row r="132" spans="1:2" x14ac:dyDescent="0.4">
      <c r="A132">
        <v>2022</v>
      </c>
      <c r="B132" s="1">
        <v>2480</v>
      </c>
    </row>
    <row r="133" spans="1:2" x14ac:dyDescent="0.4">
      <c r="A133">
        <v>2022</v>
      </c>
      <c r="B133" s="1">
        <v>2482</v>
      </c>
    </row>
    <row r="134" spans="1:2" x14ac:dyDescent="0.4">
      <c r="A134">
        <v>2022</v>
      </c>
      <c r="B134" s="1">
        <v>2580</v>
      </c>
    </row>
    <row r="135" spans="1:2" x14ac:dyDescent="0.4">
      <c r="A135">
        <v>2022</v>
      </c>
      <c r="B135" s="1">
        <v>2581</v>
      </c>
    </row>
    <row r="136" spans="1:2" x14ac:dyDescent="0.4">
      <c r="A136">
        <v>2022</v>
      </c>
      <c r="B136" s="1">
        <v>2584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E987-ED82-44E0-A476-C4E464B794CC}">
  <dimension ref="A1:D9"/>
  <sheetViews>
    <sheetView workbookViewId="0"/>
  </sheetViews>
  <sheetFormatPr defaultRowHeight="16.8" x14ac:dyDescent="0.4"/>
  <cols>
    <col min="1" max="1" width="13.8984375" customWidth="1"/>
    <col min="2" max="2" width="19.3984375" customWidth="1"/>
    <col min="3" max="3" width="24.296875" customWidth="1"/>
    <col min="4" max="4" width="26.796875" customWidth="1"/>
  </cols>
  <sheetData>
    <row r="1" spans="1:4" x14ac:dyDescent="0.4">
      <c r="A1" t="s">
        <v>26</v>
      </c>
      <c r="B1" t="s">
        <v>27</v>
      </c>
      <c r="C1" t="s">
        <v>28</v>
      </c>
      <c r="D1" t="s">
        <v>29</v>
      </c>
    </row>
    <row r="2" spans="1:4" x14ac:dyDescent="0.4">
      <c r="A2" t="s">
        <v>30</v>
      </c>
      <c r="B2" s="3">
        <v>209</v>
      </c>
      <c r="C2" s="3">
        <v>1584.7907949389996</v>
      </c>
      <c r="D2" s="4">
        <v>0.15401426952616734</v>
      </c>
    </row>
    <row r="3" spans="1:4" x14ac:dyDescent="0.4">
      <c r="A3" t="s">
        <v>31</v>
      </c>
      <c r="B3" s="3">
        <v>76</v>
      </c>
      <c r="C3" s="3">
        <v>3587.3484676320008</v>
      </c>
      <c r="D3" s="4">
        <v>0.34862825777545287</v>
      </c>
    </row>
    <row r="4" spans="1:4" x14ac:dyDescent="0.4">
      <c r="A4" t="s">
        <v>32</v>
      </c>
      <c r="B4" s="3">
        <v>10</v>
      </c>
      <c r="C4" s="3">
        <v>1776.5940170000001</v>
      </c>
      <c r="D4" s="4">
        <v>0.17265422707313638</v>
      </c>
    </row>
    <row r="5" spans="1:4" x14ac:dyDescent="0.4">
      <c r="A5" t="s">
        <v>33</v>
      </c>
      <c r="B5" s="3" t="s">
        <v>34</v>
      </c>
      <c r="C5" s="3">
        <v>1432.9376750000001</v>
      </c>
      <c r="D5" s="4">
        <v>0.13925677130156749</v>
      </c>
    </row>
    <row r="6" spans="1:4" x14ac:dyDescent="0.4">
      <c r="A6" t="s">
        <v>35</v>
      </c>
      <c r="B6" s="3">
        <v>44</v>
      </c>
      <c r="C6" s="3">
        <v>834.05166407000024</v>
      </c>
      <c r="D6" s="4">
        <v>8.105540377887531E-2</v>
      </c>
    </row>
    <row r="7" spans="1:4" x14ac:dyDescent="0.4">
      <c r="A7" t="s">
        <v>36</v>
      </c>
      <c r="B7" s="3" t="s">
        <v>37</v>
      </c>
      <c r="C7" s="3">
        <v>1074.1732450000002</v>
      </c>
      <c r="D7" s="4">
        <v>0.10439107054480065</v>
      </c>
    </row>
    <row r="9" spans="1:4" x14ac:dyDescent="0.4">
      <c r="A9" t="str">
        <f>cell_not_aktuelltar</f>
        <v>Not. Data gäller endast för aktuellt år.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0F3D6-820D-4B5A-91FD-63A31501BF63}">
  <dimension ref="A1:E7"/>
  <sheetViews>
    <sheetView workbookViewId="0"/>
  </sheetViews>
  <sheetFormatPr defaultRowHeight="16.8" x14ac:dyDescent="0.4"/>
  <cols>
    <col min="2" max="2" width="19.8984375" customWidth="1"/>
    <col min="3" max="3" width="16.296875" customWidth="1"/>
    <col min="4" max="4" width="16.796875" customWidth="1"/>
    <col min="5" max="5" width="11.3984375" customWidth="1"/>
  </cols>
  <sheetData>
    <row r="1" spans="1:5" x14ac:dyDescent="0.4">
      <c r="A1" t="s">
        <v>40</v>
      </c>
      <c r="B1" t="s">
        <v>41</v>
      </c>
      <c r="C1" t="s">
        <v>2</v>
      </c>
      <c r="D1" t="s">
        <v>3</v>
      </c>
      <c r="E1" t="s">
        <v>4</v>
      </c>
    </row>
    <row r="2" spans="1:5" x14ac:dyDescent="0.4">
      <c r="A2" t="s">
        <v>42</v>
      </c>
      <c r="B2" s="3">
        <v>60</v>
      </c>
      <c r="C2" s="3">
        <v>73</v>
      </c>
      <c r="D2" s="3">
        <v>40</v>
      </c>
      <c r="E2" s="3" t="s">
        <v>46</v>
      </c>
    </row>
    <row r="3" spans="1:5" x14ac:dyDescent="0.4">
      <c r="A3" t="s">
        <v>43</v>
      </c>
      <c r="B3" s="3">
        <v>13</v>
      </c>
      <c r="C3" s="3" t="s">
        <v>46</v>
      </c>
      <c r="D3" s="3">
        <v>47</v>
      </c>
      <c r="E3" s="3">
        <v>0</v>
      </c>
    </row>
    <row r="4" spans="1:5" x14ac:dyDescent="0.4">
      <c r="A4" t="s">
        <v>44</v>
      </c>
      <c r="B4" s="3" t="s">
        <v>46</v>
      </c>
      <c r="C4" s="3" t="s">
        <v>46</v>
      </c>
      <c r="D4" s="3">
        <v>13</v>
      </c>
      <c r="E4" s="3">
        <v>0</v>
      </c>
    </row>
    <row r="5" spans="1:5" x14ac:dyDescent="0.4">
      <c r="A5" t="s">
        <v>45</v>
      </c>
      <c r="B5" s="3">
        <v>9</v>
      </c>
      <c r="C5" s="3">
        <v>24</v>
      </c>
      <c r="D5" s="3" t="s">
        <v>46</v>
      </c>
      <c r="E5" s="3">
        <v>0</v>
      </c>
    </row>
    <row r="7" spans="1:5" x14ac:dyDescent="0.4">
      <c r="A7" t="str">
        <f>cell_not_aktuelltar</f>
        <v>Not. Data gäller endast för aktuellt år.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8B7DE-F8BE-4291-8442-DF49141469A0}">
  <dimension ref="A1:E7"/>
  <sheetViews>
    <sheetView workbookViewId="0"/>
  </sheetViews>
  <sheetFormatPr defaultRowHeight="16.8" x14ac:dyDescent="0.4"/>
  <cols>
    <col min="2" max="2" width="19.8984375" customWidth="1"/>
    <col min="3" max="3" width="16.296875" customWidth="1"/>
    <col min="4" max="4" width="16.796875" customWidth="1"/>
    <col min="5" max="5" width="11.3984375" customWidth="1"/>
  </cols>
  <sheetData>
    <row r="1" spans="1:5" x14ac:dyDescent="0.4">
      <c r="A1" t="s">
        <v>40</v>
      </c>
      <c r="B1" t="s">
        <v>41</v>
      </c>
      <c r="C1" t="s">
        <v>2</v>
      </c>
      <c r="D1" t="s">
        <v>3</v>
      </c>
      <c r="E1" t="s">
        <v>4</v>
      </c>
    </row>
    <row r="2" spans="1:5" x14ac:dyDescent="0.4">
      <c r="A2" t="s">
        <v>42</v>
      </c>
      <c r="B2" s="3">
        <v>5785.4072018609995</v>
      </c>
      <c r="C2" s="3">
        <v>1711.0549237220002</v>
      </c>
      <c r="D2" s="3">
        <v>273.03631999999999</v>
      </c>
      <c r="E2" s="3">
        <v>194.228679</v>
      </c>
    </row>
    <row r="3" spans="1:5" x14ac:dyDescent="0.4">
      <c r="A3" t="s">
        <v>43</v>
      </c>
      <c r="B3" s="3">
        <v>216.47762800000001</v>
      </c>
      <c r="C3" s="3">
        <v>111.05</v>
      </c>
      <c r="D3" s="3">
        <v>76.485110000000006</v>
      </c>
      <c r="E3" s="3" t="s">
        <v>46</v>
      </c>
    </row>
    <row r="4" spans="1:5" x14ac:dyDescent="0.4">
      <c r="A4" t="s">
        <v>44</v>
      </c>
      <c r="B4" s="3">
        <v>0.5</v>
      </c>
      <c r="C4" s="3">
        <v>0.576761988</v>
      </c>
      <c r="D4" s="3">
        <v>12.854330000000001</v>
      </c>
      <c r="E4" s="3" t="s">
        <v>46</v>
      </c>
    </row>
    <row r="5" spans="1:5" x14ac:dyDescent="0.4">
      <c r="A5" t="s">
        <v>45</v>
      </c>
      <c r="B5" s="3" t="s">
        <v>46</v>
      </c>
      <c r="C5" s="3" t="s">
        <v>46</v>
      </c>
      <c r="D5" s="3" t="s">
        <v>46</v>
      </c>
      <c r="E5" s="3" t="s">
        <v>46</v>
      </c>
    </row>
    <row r="7" spans="1:5" x14ac:dyDescent="0.4">
      <c r="A7" t="str">
        <f>cell_not_aktuelltar</f>
        <v>Not. Data gäller endast för aktuellt år.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E59A8-4B3B-473A-9590-6414AC6E8000}">
  <dimension ref="A1:D11"/>
  <sheetViews>
    <sheetView workbookViewId="0"/>
  </sheetViews>
  <sheetFormatPr defaultRowHeight="16.8" x14ac:dyDescent="0.4"/>
  <cols>
    <col min="2" max="2" width="16.296875" customWidth="1"/>
    <col min="3" max="3" width="16.796875" customWidth="1"/>
    <col min="4" max="4" width="11.3984375" customWidth="1"/>
  </cols>
  <sheetData>
    <row r="1" spans="1:4" x14ac:dyDescent="0.4">
      <c r="A1" t="s">
        <v>0</v>
      </c>
      <c r="B1" t="s">
        <v>2</v>
      </c>
      <c r="C1" t="s">
        <v>3</v>
      </c>
      <c r="D1" t="s">
        <v>4</v>
      </c>
    </row>
    <row r="2" spans="1:4" x14ac:dyDescent="0.4">
      <c r="A2">
        <v>2013</v>
      </c>
      <c r="B2" s="3">
        <v>816.04340052509122</v>
      </c>
      <c r="C2" s="3">
        <v>822.90962999999999</v>
      </c>
      <c r="D2" s="3">
        <v>495.20403689648697</v>
      </c>
    </row>
    <row r="3" spans="1:4" x14ac:dyDescent="0.4">
      <c r="A3">
        <v>2014</v>
      </c>
      <c r="B3" s="3">
        <v>638.86780345208263</v>
      </c>
      <c r="C3" s="3">
        <v>696.72158999999999</v>
      </c>
      <c r="D3" s="3">
        <v>1277.3039631974957</v>
      </c>
    </row>
    <row r="4" spans="1:4" x14ac:dyDescent="0.4">
      <c r="A4">
        <v>2015</v>
      </c>
      <c r="B4" s="3">
        <v>578.08827159962402</v>
      </c>
      <c r="C4" s="3">
        <v>469.50566024585328</v>
      </c>
      <c r="D4" s="3">
        <v>637.25033866403453</v>
      </c>
    </row>
    <row r="5" spans="1:4" x14ac:dyDescent="0.4">
      <c r="A5">
        <v>2016</v>
      </c>
      <c r="B5" s="3">
        <v>731.54412679999984</v>
      </c>
      <c r="C5" s="3">
        <v>612.05534201754381</v>
      </c>
      <c r="D5" s="3">
        <v>894.33715058841551</v>
      </c>
    </row>
    <row r="6" spans="1:4" x14ac:dyDescent="0.4">
      <c r="A6">
        <v>2017</v>
      </c>
      <c r="B6" s="3">
        <v>769.90241031474102</v>
      </c>
      <c r="C6" s="3">
        <v>606.56006000000014</v>
      </c>
      <c r="D6" s="3">
        <v>1104.8279921135145</v>
      </c>
    </row>
    <row r="7" spans="1:4" x14ac:dyDescent="0.4">
      <c r="A7">
        <v>2018</v>
      </c>
      <c r="B7" s="3">
        <v>1491.1553599999997</v>
      </c>
      <c r="C7" s="3">
        <v>540.09890999999993</v>
      </c>
      <c r="D7" s="3">
        <v>2441.840287976001</v>
      </c>
    </row>
    <row r="8" spans="1:4" x14ac:dyDescent="0.4">
      <c r="A8">
        <v>2019</v>
      </c>
      <c r="B8" s="3">
        <v>1798.0380567310001</v>
      </c>
      <c r="C8" s="3">
        <v>587.94948999999974</v>
      </c>
      <c r="D8" s="3">
        <v>1498.3916277109997</v>
      </c>
    </row>
    <row r="9" spans="1:4" x14ac:dyDescent="0.4">
      <c r="A9">
        <v>2020</v>
      </c>
      <c r="B9" s="3">
        <v>2195.8758509999998</v>
      </c>
      <c r="C9" s="3">
        <v>591.38513999999986</v>
      </c>
      <c r="D9" s="3">
        <v>3419.7740441999999</v>
      </c>
    </row>
    <row r="10" spans="1:4" x14ac:dyDescent="0.4">
      <c r="A10">
        <v>2021</v>
      </c>
      <c r="B10" s="3">
        <v>3962.0851343000008</v>
      </c>
      <c r="C10" s="3">
        <v>569.61678399999983</v>
      </c>
      <c r="D10" s="3">
        <v>5458.0138336080026</v>
      </c>
    </row>
    <row r="11" spans="1:4" x14ac:dyDescent="0.4">
      <c r="A11">
        <v>2022</v>
      </c>
      <c r="B11" s="3">
        <v>4793.1061860090003</v>
      </c>
      <c r="C11" s="3">
        <v>709.51923999999985</v>
      </c>
      <c r="D11" s="3">
        <v>4787.2704376319998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E4F83-3F07-438F-AAE5-ABC766F5616E}">
  <dimension ref="A1:E11"/>
  <sheetViews>
    <sheetView workbookViewId="0"/>
  </sheetViews>
  <sheetFormatPr defaultRowHeight="16.8" x14ac:dyDescent="0.4"/>
  <cols>
    <col min="3" max="3" width="10.3984375" customWidth="1"/>
    <col min="4" max="4" width="11.09765625" customWidth="1"/>
    <col min="5" max="5" width="11.5" customWidth="1"/>
  </cols>
  <sheetData>
    <row r="1" spans="1:5" x14ac:dyDescent="0.4">
      <c r="A1" t="s">
        <v>0</v>
      </c>
      <c r="B1" t="s">
        <v>5</v>
      </c>
      <c r="C1" t="s">
        <v>6</v>
      </c>
      <c r="D1" t="s">
        <v>7</v>
      </c>
      <c r="E1" t="s">
        <v>8</v>
      </c>
    </row>
    <row r="2" spans="1:5" x14ac:dyDescent="0.4">
      <c r="A2">
        <v>2013</v>
      </c>
      <c r="B2" s="3">
        <v>60.770970000000005</v>
      </c>
      <c r="C2" s="3">
        <v>384.21061185133163</v>
      </c>
      <c r="D2" s="3">
        <v>492.53139555458193</v>
      </c>
      <c r="E2" s="3">
        <v>1196.6440900156647</v>
      </c>
    </row>
    <row r="3" spans="1:5" x14ac:dyDescent="0.4">
      <c r="A3">
        <v>2014</v>
      </c>
      <c r="B3" s="3">
        <v>61.668608449327152</v>
      </c>
      <c r="C3" s="3">
        <v>355.55399952700822</v>
      </c>
      <c r="D3" s="3">
        <v>833.38937666255481</v>
      </c>
      <c r="E3" s="3">
        <v>1362.2813720106876</v>
      </c>
    </row>
    <row r="4" spans="1:5" x14ac:dyDescent="0.4">
      <c r="A4">
        <v>2015</v>
      </c>
      <c r="B4" s="3">
        <v>17.977873599999999</v>
      </c>
      <c r="C4" s="3">
        <v>489.20738576257395</v>
      </c>
      <c r="D4" s="3">
        <v>447.09281528404227</v>
      </c>
      <c r="E4" s="3">
        <v>684.93169586289582</v>
      </c>
    </row>
    <row r="5" spans="1:5" x14ac:dyDescent="0.4">
      <c r="A5">
        <v>2016</v>
      </c>
      <c r="B5" s="3">
        <v>176.30792049999997</v>
      </c>
      <c r="C5" s="3">
        <v>541.68366483261127</v>
      </c>
      <c r="D5" s="3">
        <v>703.09321931895886</v>
      </c>
      <c r="E5" s="3">
        <v>816.85181475438912</v>
      </c>
    </row>
    <row r="6" spans="1:5" x14ac:dyDescent="0.4">
      <c r="A6">
        <v>2017</v>
      </c>
      <c r="B6" s="3">
        <v>219.59837340000001</v>
      </c>
      <c r="C6" s="3">
        <v>591.91547527009516</v>
      </c>
      <c r="D6" s="3">
        <v>573.35071018648568</v>
      </c>
      <c r="E6" s="3">
        <v>946.01452051483909</v>
      </c>
    </row>
    <row r="7" spans="1:5" x14ac:dyDescent="0.4">
      <c r="A7">
        <v>2018</v>
      </c>
      <c r="B7" s="3">
        <v>233.21149797600006</v>
      </c>
      <c r="C7" s="3">
        <v>1389.35691</v>
      </c>
      <c r="D7" s="3">
        <v>930.92576000000008</v>
      </c>
      <c r="E7" s="3">
        <v>1263.38823</v>
      </c>
    </row>
    <row r="8" spans="1:5" x14ac:dyDescent="0.4">
      <c r="A8">
        <v>2019</v>
      </c>
      <c r="B8" s="3">
        <v>236.90725999999998</v>
      </c>
      <c r="C8" s="3">
        <v>1391.9725199999998</v>
      </c>
      <c r="D8" s="3">
        <v>1245.4923377109999</v>
      </c>
      <c r="E8" s="3">
        <v>931.21053673100005</v>
      </c>
    </row>
    <row r="9" spans="1:5" x14ac:dyDescent="0.4">
      <c r="A9">
        <v>2020</v>
      </c>
      <c r="B9" s="3">
        <v>357.60804299999995</v>
      </c>
      <c r="C9" s="3">
        <v>791.85094820000052</v>
      </c>
      <c r="D9" s="3">
        <v>2566.4688170000004</v>
      </c>
      <c r="E9" s="3">
        <v>2420.2520709999994</v>
      </c>
    </row>
    <row r="10" spans="1:5" x14ac:dyDescent="0.4">
      <c r="A10">
        <v>2021</v>
      </c>
      <c r="B10" s="3">
        <v>622.89890199999991</v>
      </c>
      <c r="C10" s="3">
        <v>1764.6147104079996</v>
      </c>
      <c r="D10" s="3">
        <v>1818.3859079000001</v>
      </c>
      <c r="E10" s="3">
        <v>5704.3978136000014</v>
      </c>
    </row>
    <row r="11" spans="1:5" x14ac:dyDescent="0.4">
      <c r="A11">
        <v>2022</v>
      </c>
      <c r="B11" s="3">
        <v>393.82290488199999</v>
      </c>
      <c r="C11" s="3">
        <v>1622.4870101590002</v>
      </c>
      <c r="D11" s="3">
        <v>3263.2332380789999</v>
      </c>
      <c r="E11" s="3">
        <v>4879.3326705209993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1745-6CF6-44D3-AC4D-6A7D1D01A670}">
  <dimension ref="A1:D7"/>
  <sheetViews>
    <sheetView workbookViewId="0"/>
  </sheetViews>
  <sheetFormatPr defaultRowHeight="16.8" x14ac:dyDescent="0.4"/>
  <cols>
    <col min="1" max="1" width="16" customWidth="1"/>
    <col min="2" max="2" width="16.296875" customWidth="1"/>
    <col min="3" max="3" width="16.796875" customWidth="1"/>
    <col min="4" max="4" width="11.3984375" customWidth="1"/>
  </cols>
  <sheetData>
    <row r="1" spans="1:4" x14ac:dyDescent="0.4">
      <c r="A1" t="s">
        <v>9</v>
      </c>
      <c r="B1" t="s">
        <v>2</v>
      </c>
      <c r="C1" t="s">
        <v>3</v>
      </c>
      <c r="D1" t="s">
        <v>4</v>
      </c>
    </row>
    <row r="2" spans="1:4" x14ac:dyDescent="0.4">
      <c r="A2" t="s">
        <v>5</v>
      </c>
      <c r="B2" s="3">
        <v>136.09395988200001</v>
      </c>
      <c r="C2" s="3">
        <v>83.628219999999999</v>
      </c>
      <c r="D2" s="3">
        <v>174.10072499999998</v>
      </c>
    </row>
    <row r="3" spans="1:4" x14ac:dyDescent="0.4">
      <c r="A3" t="s">
        <v>6</v>
      </c>
      <c r="B3" s="3">
        <v>795.40850615900001</v>
      </c>
      <c r="C3" s="3">
        <v>171.14185999999995</v>
      </c>
      <c r="D3" s="3">
        <v>655.93664399999989</v>
      </c>
    </row>
    <row r="4" spans="1:4" x14ac:dyDescent="0.4">
      <c r="A4" t="s">
        <v>7</v>
      </c>
      <c r="B4" s="3">
        <v>1193.5810214469998</v>
      </c>
      <c r="C4" s="3">
        <v>379.66285999999997</v>
      </c>
      <c r="D4" s="3">
        <v>1689.989356632</v>
      </c>
    </row>
    <row r="5" spans="1:4" x14ac:dyDescent="0.4">
      <c r="A5" t="s">
        <v>8</v>
      </c>
      <c r="B5" s="3">
        <v>2620.0226985210002</v>
      </c>
      <c r="C5" s="3">
        <v>75.086300000000008</v>
      </c>
      <c r="D5" s="3">
        <v>2184.2236720000001</v>
      </c>
    </row>
    <row r="7" spans="1:4" x14ac:dyDescent="0.4">
      <c r="A7" t="s">
        <v>10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33F05-4926-47E7-86BC-F7051CDC3DC8}">
  <dimension ref="A1:D11"/>
  <sheetViews>
    <sheetView workbookViewId="0"/>
  </sheetViews>
  <sheetFormatPr defaultRowHeight="16.8" x14ac:dyDescent="0.4"/>
  <cols>
    <col min="2" max="2" width="16.296875" customWidth="1"/>
    <col min="3" max="3" width="16.796875" customWidth="1"/>
    <col min="4" max="4" width="11.3984375" customWidth="1"/>
  </cols>
  <sheetData>
    <row r="1" spans="1:4" x14ac:dyDescent="0.4">
      <c r="A1" t="s">
        <v>11</v>
      </c>
      <c r="B1" t="s">
        <v>2</v>
      </c>
      <c r="C1" t="s">
        <v>3</v>
      </c>
      <c r="D1" t="s">
        <v>4</v>
      </c>
    </row>
    <row r="2" spans="1:4" x14ac:dyDescent="0.4">
      <c r="A2" t="s">
        <v>12</v>
      </c>
      <c r="B2" s="3">
        <v>921.10555313200007</v>
      </c>
      <c r="C2" s="3">
        <v>111.94856</v>
      </c>
      <c r="D2" s="3">
        <v>659.24339199999997</v>
      </c>
    </row>
    <row r="3" spans="1:4" x14ac:dyDescent="0.4">
      <c r="A3" t="s">
        <v>13</v>
      </c>
      <c r="B3" s="3">
        <v>461.42812522700007</v>
      </c>
      <c r="C3" s="3">
        <v>48.483800000000002</v>
      </c>
      <c r="D3" s="3">
        <v>105.57744000000001</v>
      </c>
    </row>
    <row r="4" spans="1:4" x14ac:dyDescent="0.4">
      <c r="A4" t="s">
        <v>14</v>
      </c>
      <c r="B4" s="3">
        <v>155.880313</v>
      </c>
      <c r="C4" s="3">
        <v>5.17</v>
      </c>
      <c r="D4" s="3">
        <v>119.334</v>
      </c>
    </row>
    <row r="5" spans="1:4" x14ac:dyDescent="0.4">
      <c r="A5" t="s">
        <v>15</v>
      </c>
      <c r="B5" s="3">
        <v>1891.4701672380002</v>
      </c>
      <c r="C5" s="3">
        <v>196.71793</v>
      </c>
      <c r="D5" s="3">
        <v>2557.6591406319999</v>
      </c>
    </row>
    <row r="6" spans="1:4" x14ac:dyDescent="0.4">
      <c r="A6" t="s">
        <v>16</v>
      </c>
      <c r="B6" s="3">
        <v>29.900000000000002</v>
      </c>
      <c r="C6" s="3">
        <v>0.5</v>
      </c>
      <c r="D6" s="3">
        <v>0</v>
      </c>
    </row>
    <row r="7" spans="1:4" x14ac:dyDescent="0.4">
      <c r="A7" t="s">
        <v>17</v>
      </c>
      <c r="B7" s="3">
        <v>474.30976700000002</v>
      </c>
      <c r="C7" s="3">
        <v>11.597770000000001</v>
      </c>
      <c r="D7" s="3">
        <v>6.8333300000000001</v>
      </c>
    </row>
    <row r="8" spans="1:4" x14ac:dyDescent="0.4">
      <c r="A8" t="s">
        <v>18</v>
      </c>
      <c r="B8" s="3">
        <v>693.94554041200013</v>
      </c>
      <c r="C8" s="3">
        <v>204.14787000000001</v>
      </c>
      <c r="D8" s="3">
        <v>1311.2373480000001</v>
      </c>
    </row>
    <row r="9" spans="1:4" x14ac:dyDescent="0.4">
      <c r="A9" t="s">
        <v>19</v>
      </c>
      <c r="B9" s="3">
        <v>165.06672</v>
      </c>
      <c r="C9" s="3">
        <v>130.95330999999999</v>
      </c>
      <c r="D9" s="3">
        <v>27.385787000000001</v>
      </c>
    </row>
    <row r="11" spans="1:4" x14ac:dyDescent="0.4">
      <c r="A11" t="s">
        <v>10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AD771-ECA1-4A62-8BA3-1FBA81399A5B}">
  <dimension ref="A1:D11"/>
  <sheetViews>
    <sheetView workbookViewId="0"/>
  </sheetViews>
  <sheetFormatPr defaultRowHeight="16.8" x14ac:dyDescent="0.4"/>
  <cols>
    <col min="2" max="2" width="16.296875" customWidth="1"/>
    <col min="3" max="3" width="16.796875" customWidth="1"/>
    <col min="4" max="4" width="11.3984375" customWidth="1"/>
  </cols>
  <sheetData>
    <row r="1" spans="1:4" x14ac:dyDescent="0.4">
      <c r="A1" t="s">
        <v>11</v>
      </c>
      <c r="B1" t="s">
        <v>2</v>
      </c>
      <c r="C1" t="s">
        <v>3</v>
      </c>
      <c r="D1" t="s">
        <v>4</v>
      </c>
    </row>
    <row r="2" spans="1:4" x14ac:dyDescent="0.4">
      <c r="A2" t="s">
        <v>12</v>
      </c>
      <c r="B2" s="3">
        <v>14.429119132000096</v>
      </c>
      <c r="C2" s="3">
        <v>-56.033119999999982</v>
      </c>
      <c r="D2" s="3">
        <v>460.11958199999998</v>
      </c>
    </row>
    <row r="3" spans="1:4" x14ac:dyDescent="0.4">
      <c r="A3" t="s">
        <v>13</v>
      </c>
      <c r="B3" s="3">
        <v>392.88412522700008</v>
      </c>
      <c r="C3" s="3">
        <v>30.888340000000007</v>
      </c>
      <c r="D3" s="3">
        <v>65.64294000000001</v>
      </c>
    </row>
    <row r="4" spans="1:4" x14ac:dyDescent="0.4">
      <c r="A4" t="s">
        <v>14</v>
      </c>
      <c r="B4" s="3">
        <v>28.030312999999992</v>
      </c>
      <c r="C4" s="3">
        <v>4.1701899999999998</v>
      </c>
      <c r="D4" s="3">
        <v>-15.602259000000004</v>
      </c>
    </row>
    <row r="5" spans="1:4" x14ac:dyDescent="0.4">
      <c r="A5" t="s">
        <v>15</v>
      </c>
      <c r="B5" s="3">
        <v>375.7684412379997</v>
      </c>
      <c r="C5" s="3">
        <v>3.7844950000000495</v>
      </c>
      <c r="D5" s="3">
        <v>592.0696140240002</v>
      </c>
    </row>
    <row r="6" spans="1:4" x14ac:dyDescent="0.4">
      <c r="A6" t="s">
        <v>16</v>
      </c>
      <c r="B6" s="3">
        <v>25.404561000000001</v>
      </c>
      <c r="C6" s="3">
        <v>-1.9994899999999998</v>
      </c>
      <c r="D6" s="3">
        <v>0</v>
      </c>
    </row>
    <row r="7" spans="1:4" x14ac:dyDescent="0.4">
      <c r="A7" t="s">
        <v>17</v>
      </c>
      <c r="B7" s="3">
        <v>-477.884659</v>
      </c>
      <c r="C7" s="3">
        <v>-6.1040700000000001</v>
      </c>
      <c r="D7" s="3">
        <v>-734.98313200000007</v>
      </c>
    </row>
    <row r="8" spans="1:4" x14ac:dyDescent="0.4">
      <c r="A8" t="s">
        <v>18</v>
      </c>
      <c r="B8" s="3">
        <v>349.32643111200014</v>
      </c>
      <c r="C8" s="3">
        <v>74.442001000000005</v>
      </c>
      <c r="D8" s="3">
        <v>-1065.3759279999999</v>
      </c>
    </row>
    <row r="9" spans="1:4" x14ac:dyDescent="0.4">
      <c r="A9" t="s">
        <v>19</v>
      </c>
      <c r="B9" s="3">
        <v>123.06272000000001</v>
      </c>
      <c r="C9" s="3">
        <v>90.754109999999997</v>
      </c>
      <c r="D9" s="3">
        <v>27.385787000000001</v>
      </c>
    </row>
    <row r="11" spans="1:4" x14ac:dyDescent="0.4">
      <c r="A11" t="s">
        <v>20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5D46D-C1A1-49ED-AF65-5EE84CFDC868}">
  <dimension ref="A1:D11"/>
  <sheetViews>
    <sheetView workbookViewId="0"/>
  </sheetViews>
  <sheetFormatPr defaultRowHeight="16.8" x14ac:dyDescent="0.4"/>
  <cols>
    <col min="2" max="2" width="16.296875" customWidth="1"/>
    <col min="3" max="3" width="16.796875" customWidth="1"/>
    <col min="4" max="4" width="11.3984375" customWidth="1"/>
  </cols>
  <sheetData>
    <row r="1" spans="1:4" x14ac:dyDescent="0.4">
      <c r="A1" t="s">
        <v>0</v>
      </c>
      <c r="B1" t="s">
        <v>2</v>
      </c>
      <c r="C1" t="s">
        <v>3</v>
      </c>
      <c r="D1" t="s">
        <v>4</v>
      </c>
    </row>
    <row r="2" spans="1:4" x14ac:dyDescent="0.4">
      <c r="A2">
        <v>2013</v>
      </c>
      <c r="B2" s="3">
        <v>24.861250000000002</v>
      </c>
      <c r="C2" s="3">
        <v>124.00200000000001</v>
      </c>
      <c r="D2" s="3">
        <v>23.30095</v>
      </c>
    </row>
    <row r="3" spans="1:4" x14ac:dyDescent="0.4">
      <c r="A3">
        <v>2014</v>
      </c>
      <c r="B3" s="3">
        <v>28.535150000000002</v>
      </c>
      <c r="C3" s="3">
        <v>101.55500000000001</v>
      </c>
      <c r="D3" s="3">
        <v>24.039000000000001</v>
      </c>
    </row>
    <row r="4" spans="1:4" x14ac:dyDescent="0.4">
      <c r="A4">
        <v>2015</v>
      </c>
      <c r="B4" s="3">
        <v>12.344749999999999</v>
      </c>
      <c r="C4" s="3">
        <v>25.714000000000002</v>
      </c>
      <c r="D4" s="3">
        <v>2.7960000000000003</v>
      </c>
    </row>
    <row r="5" spans="1:4" x14ac:dyDescent="0.4">
      <c r="A5">
        <v>2016</v>
      </c>
      <c r="B5" s="3">
        <v>5.4408400000000006</v>
      </c>
      <c r="C5" s="3">
        <v>56.60229201754391</v>
      </c>
      <c r="D5" s="3">
        <v>0</v>
      </c>
    </row>
    <row r="6" spans="1:4" x14ac:dyDescent="0.4">
      <c r="A6">
        <v>2017</v>
      </c>
      <c r="B6" s="3">
        <v>5.5</v>
      </c>
      <c r="C6" s="3">
        <v>39.18309</v>
      </c>
      <c r="D6" s="3">
        <v>34.150775964912306</v>
      </c>
    </row>
    <row r="7" spans="1:4" x14ac:dyDescent="0.4">
      <c r="A7">
        <v>2018</v>
      </c>
      <c r="B7" s="3">
        <v>3.516</v>
      </c>
      <c r="C7" s="3">
        <v>50.178420000000003</v>
      </c>
      <c r="D7" s="3">
        <v>2</v>
      </c>
    </row>
    <row r="8" spans="1:4" x14ac:dyDescent="0.4">
      <c r="A8">
        <v>2019</v>
      </c>
      <c r="B8" s="3">
        <v>110.91219000000001</v>
      </c>
      <c r="C8" s="3">
        <v>71.555679999999995</v>
      </c>
      <c r="D8" s="3">
        <v>102.16498</v>
      </c>
    </row>
    <row r="9" spans="1:4" x14ac:dyDescent="0.4">
      <c r="A9">
        <v>2020</v>
      </c>
      <c r="B9" s="3">
        <v>50.422934000000005</v>
      </c>
      <c r="C9" s="3">
        <v>37.689229999999995</v>
      </c>
      <c r="D9" s="3">
        <v>52.41671800000001</v>
      </c>
    </row>
    <row r="10" spans="1:4" x14ac:dyDescent="0.4">
      <c r="A10">
        <v>2021</v>
      </c>
      <c r="B10" s="3">
        <v>559.35200270000007</v>
      </c>
      <c r="C10" s="3">
        <v>68.248249999999999</v>
      </c>
      <c r="D10" s="3">
        <v>288.24573199999998</v>
      </c>
    </row>
    <row r="11" spans="1:4" x14ac:dyDescent="0.4">
      <c r="A11">
        <v>2022</v>
      </c>
      <c r="B11" s="3">
        <v>1140.823015621</v>
      </c>
      <c r="C11" s="3">
        <v>36.488949999999996</v>
      </c>
      <c r="D11" s="3">
        <v>726.99092799999994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89328-EA6C-4D23-90E6-FBFF4F36C6F7}">
  <dimension ref="A1:C11"/>
  <sheetViews>
    <sheetView workbookViewId="0"/>
  </sheetViews>
  <sheetFormatPr defaultRowHeight="16.8" x14ac:dyDescent="0.4"/>
  <cols>
    <col min="2" max="2" width="54" customWidth="1"/>
    <col min="3" max="3" width="29.09765625" customWidth="1"/>
  </cols>
  <sheetData>
    <row r="1" spans="1:3" x14ac:dyDescent="0.4">
      <c r="A1" t="s">
        <v>0</v>
      </c>
      <c r="B1" t="s">
        <v>21</v>
      </c>
      <c r="C1" t="s">
        <v>22</v>
      </c>
    </row>
    <row r="2" spans="1:3" x14ac:dyDescent="0.4">
      <c r="A2">
        <v>2013</v>
      </c>
      <c r="B2" s="4">
        <v>0.84053103677552865</v>
      </c>
      <c r="C2" s="4">
        <v>4.2124784483100641E-2</v>
      </c>
    </row>
    <row r="3" spans="1:3" x14ac:dyDescent="0.4">
      <c r="A3">
        <v>2014</v>
      </c>
      <c r="B3" s="4">
        <v>0.69576575491357506</v>
      </c>
      <c r="C3" s="4">
        <v>-0.14476528186195359</v>
      </c>
    </row>
    <row r="4" spans="1:3" x14ac:dyDescent="0.4">
      <c r="A4">
        <v>2015</v>
      </c>
      <c r="B4" s="4">
        <v>0.65667226185344429</v>
      </c>
      <c r="C4" s="4">
        <v>-3.9093493060130768E-2</v>
      </c>
    </row>
    <row r="5" spans="1:3" x14ac:dyDescent="0.4">
      <c r="A5">
        <v>2016</v>
      </c>
      <c r="B5" s="4">
        <v>0.85066684971816076</v>
      </c>
      <c r="C5" s="4">
        <v>0.19399458786471646</v>
      </c>
    </row>
    <row r="6" spans="1:3" x14ac:dyDescent="0.4">
      <c r="A6">
        <v>2017</v>
      </c>
      <c r="B6" s="4">
        <v>0.83720773340082077</v>
      </c>
      <c r="C6" s="4">
        <v>-1.3459116317339981E-2</v>
      </c>
    </row>
    <row r="7" spans="1:3" x14ac:dyDescent="0.4">
      <c r="A7">
        <v>2018</v>
      </c>
      <c r="B7" s="4">
        <v>0.88900806575064939</v>
      </c>
      <c r="C7" s="4">
        <v>5.1800332349828615E-2</v>
      </c>
    </row>
    <row r="8" spans="1:3" x14ac:dyDescent="0.4">
      <c r="A8">
        <v>2019</v>
      </c>
      <c r="B8" s="4">
        <v>0.93972343914014667</v>
      </c>
      <c r="C8" s="4">
        <v>5.0715373389497276E-2</v>
      </c>
    </row>
    <row r="9" spans="1:3" x14ac:dyDescent="0.4">
      <c r="A9">
        <v>2020</v>
      </c>
      <c r="B9" s="4">
        <v>0.94771452631416597</v>
      </c>
      <c r="C9" s="4">
        <v>7.9910871740193068E-3</v>
      </c>
    </row>
    <row r="10" spans="1:3" x14ac:dyDescent="0.4">
      <c r="A10">
        <v>2021</v>
      </c>
      <c r="B10" s="4">
        <v>0.93642881661785971</v>
      </c>
      <c r="C10" s="4">
        <v>-1.1285709696306268E-2</v>
      </c>
    </row>
    <row r="11" spans="1:3" x14ac:dyDescent="0.4">
      <c r="A11">
        <v>2022</v>
      </c>
      <c r="B11" s="4">
        <v>0.89560892945519943</v>
      </c>
      <c r="C11" s="4">
        <v>-4.0819887162660273E-2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1049-208E-495C-8C0F-4C77245AB6E4}">
  <dimension ref="A1:C6"/>
  <sheetViews>
    <sheetView workbookViewId="0"/>
  </sheetViews>
  <sheetFormatPr defaultRowHeight="16.8" x14ac:dyDescent="0.4"/>
  <cols>
    <col min="1" max="1" width="12.5" customWidth="1"/>
    <col min="2" max="2" width="13" customWidth="1"/>
    <col min="3" max="3" width="18.796875" customWidth="1"/>
  </cols>
  <sheetData>
    <row r="1" spans="1:3" x14ac:dyDescent="0.4">
      <c r="A1" t="s">
        <v>23</v>
      </c>
      <c r="B1" t="s">
        <v>24</v>
      </c>
      <c r="C1" t="s">
        <v>25</v>
      </c>
    </row>
    <row r="2" spans="1:3" x14ac:dyDescent="0.4">
      <c r="A2" t="s">
        <v>2</v>
      </c>
      <c r="B2" s="3">
        <v>4793.1061860090003</v>
      </c>
      <c r="C2" s="3">
        <v>4662.6158730090001</v>
      </c>
    </row>
    <row r="3" spans="1:3" x14ac:dyDescent="0.4">
      <c r="A3" t="s">
        <v>3</v>
      </c>
      <c r="B3" s="3">
        <v>709.51923999999985</v>
      </c>
      <c r="C3" s="3">
        <v>709.51923999999985</v>
      </c>
    </row>
    <row r="4" spans="1:3" x14ac:dyDescent="0.4">
      <c r="A4" t="s">
        <v>4</v>
      </c>
      <c r="B4" s="3">
        <v>4787.2704376319998</v>
      </c>
      <c r="C4" s="3">
        <v>3843.5875056320001</v>
      </c>
    </row>
    <row r="6" spans="1:3" x14ac:dyDescent="0.4">
      <c r="A6" t="s">
        <v>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F1CBCC3838344FB01E13FA1221D4B3" ma:contentTypeVersion="2" ma:contentTypeDescription="Skapa ett nytt dokument." ma:contentTypeScope="" ma:versionID="fb5e8b6362d0d7630fe7bccf9b235252">
  <xsd:schema xmlns:xsd="http://www.w3.org/2001/XMLSchema" xmlns:xs="http://www.w3.org/2001/XMLSchema" xmlns:p="http://schemas.microsoft.com/office/2006/metadata/properties" xmlns:ns2="6d34e726-6ba3-4efa-a2af-f4b39960c9fe" targetNamespace="http://schemas.microsoft.com/office/2006/metadata/properties" ma:root="true" ma:fieldsID="7831acf08a7c45f117993cc41f55b181" ns2:_="">
    <xsd:import namespace="6d34e726-6ba3-4efa-a2af-f4b39960c9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4e726-6ba3-4efa-a2af-f4b39960c9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6DB8A-9B77-4A69-958E-56BD6CC6E2EA}">
  <ds:schemaRefs>
    <ds:schemaRef ds:uri="http://purl.org/dc/elements/1.1/"/>
    <ds:schemaRef ds:uri="http://schemas.microsoft.com/office/infopath/2007/PartnerControls"/>
    <ds:schemaRef ds:uri="f0a84532-285a-42db-936f-073761b22ee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374A140-988F-4A8B-A205-4942CEF122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E1185C-4A08-437F-AFF8-F70173A2D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f2</vt:lpstr>
      <vt:lpstr>f3</vt:lpstr>
      <vt:lpstr>f4f5</vt:lpstr>
      <vt:lpstr>f6</vt:lpstr>
      <vt:lpstr>f7</vt:lpstr>
      <vt:lpstr>f8</vt:lpstr>
      <vt:lpstr>f9</vt:lpstr>
      <vt:lpstr>f10</vt:lpstr>
      <vt:lpstr>f11</vt:lpstr>
      <vt:lpstr>f12</vt:lpstr>
      <vt:lpstr>f13</vt:lpstr>
      <vt:lpstr>t1</vt:lpstr>
      <vt:lpstr>t2</vt:lpstr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Jernström</dc:creator>
  <cp:lastModifiedBy>marcus.jernstrom@tillvaxtanalys.se</cp:lastModifiedBy>
  <dcterms:created xsi:type="dcterms:W3CDTF">2020-05-07T14:34:37Z</dcterms:created>
  <dcterms:modified xsi:type="dcterms:W3CDTF">2024-01-31T15:16:02Z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0x01010006F1CBCC3838344FB01E13FA1221D4B3</vt:lpwstr>
  </property>
  <property fmtid="{D5CDD505-2E9C-101B-9397-08002B2CF9AE}" pid="3" name="Order">
    <vt:r8>617800</vt:r8>
  </property>
</Properties>
</file>